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one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<sst xmlns="http://schemas.openxmlformats.org/spreadsheetml/2006/main" count="121" uniqueCount="68">
  <si>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MANTOVA</t>
  </si>
  <si>
    <t>TABELLONE DEGLI INCONTRI</t>
  </si>
  <si>
    <t>Ora inizio</t>
  </si>
  <si>
    <t>A</t>
  </si>
  <si>
    <t>-</t>
  </si>
  <si>
    <t>B</t>
  </si>
  <si>
    <t>GIRONE A Masch.</t>
  </si>
  <si>
    <t>GIRONE B Masch.</t>
  </si>
  <si>
    <t>POL. MONDOSPORT BL A</t>
  </si>
  <si>
    <t>BENTEGODI VERONA</t>
  </si>
  <si>
    <t>BOLOGNA SABBADONS</t>
  </si>
  <si>
    <t>BOLZANO NUOTO</t>
  </si>
  <si>
    <t>ROVERETO BDT</t>
  </si>
  <si>
    <t>ACME SPORT TRIDENTUM</t>
  </si>
  <si>
    <t>VIVINSPORT WP LAVIS</t>
  </si>
  <si>
    <t>PONTEDERA</t>
  </si>
  <si>
    <t>POL. MONDOSPORT BL B</t>
  </si>
  <si>
    <t>SABATO 11 LUGLIO</t>
  </si>
  <si>
    <t>DOMENICA 12 LUGLIO</t>
  </si>
  <si>
    <t>VINC. GIRONE B</t>
  </si>
  <si>
    <t>4^ CLASS. GIRONE B</t>
  </si>
  <si>
    <t>VINC. GIRONE A</t>
  </si>
  <si>
    <t>4^ CLASS. GIRONE A</t>
  </si>
  <si>
    <t>2^ CLASS. GIRONE B</t>
  </si>
  <si>
    <t>3^ CLASS. GIRONE A</t>
  </si>
  <si>
    <t>2^ CLASS. GIRONE A</t>
  </si>
  <si>
    <t>3^ CLASS. GIRONE B</t>
  </si>
  <si>
    <t>Q1</t>
  </si>
  <si>
    <t>Q2</t>
  </si>
  <si>
    <t>Q3</t>
  </si>
  <si>
    <t>Q4</t>
  </si>
  <si>
    <t>PERD. Q1</t>
  </si>
  <si>
    <t>PERD. Q3</t>
  </si>
  <si>
    <t>PERD. Q2</t>
  </si>
  <si>
    <t>PERD. Q4</t>
  </si>
  <si>
    <t>VINC. Q1</t>
  </si>
  <si>
    <t>VINC. Q4</t>
  </si>
  <si>
    <t>VINC. Q2</t>
  </si>
  <si>
    <t>VINC. Q3</t>
  </si>
  <si>
    <t>S1</t>
  </si>
  <si>
    <t>S2</t>
  </si>
  <si>
    <t>S3</t>
  </si>
  <si>
    <t>S4</t>
  </si>
  <si>
    <t>9° - 10°</t>
  </si>
  <si>
    <t>TABELLONE DELLE FINALI</t>
  </si>
  <si>
    <t>5^ CLASS. GIRONE A</t>
  </si>
  <si>
    <t>5^ CLASS. GIRONE B</t>
  </si>
  <si>
    <t>PERD. S1</t>
  </si>
  <si>
    <t>PERD. S2</t>
  </si>
  <si>
    <t>VINC. S1</t>
  </si>
  <si>
    <t>VINC. S2</t>
  </si>
  <si>
    <t>PERD. S3</t>
  </si>
  <si>
    <t>PERD. S4</t>
  </si>
  <si>
    <t>VINC. S3</t>
  </si>
  <si>
    <t>VINC. S4</t>
  </si>
  <si>
    <t>7° - 8°</t>
  </si>
  <si>
    <t>5° - 6°</t>
  </si>
  <si>
    <t>3° - 4°</t>
  </si>
  <si>
    <t>1° - 2°</t>
  </si>
  <si>
    <t>PAUSA PRANZO DALLE 13.00 ALLE 14.30</t>
  </si>
  <si>
    <t>CHECK-IN SQUADRE: 8.00-09.20</t>
  </si>
  <si>
    <t>R1</t>
  </si>
  <si>
    <t>R2</t>
  </si>
  <si>
    <t>PERD. R1</t>
  </si>
  <si>
    <t>PERD. R2</t>
  </si>
  <si>
    <t>VINC. R1</t>
  </si>
  <si>
    <t>VINC. R2</t>
  </si>
  <si>
    <t>TERMINE FINALISSIMA: 18.10    CERIMONIA PREMIAZIONI: 18:30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</si>
</sst>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20" fontId="0" fillId="0" borderId="0" xfId="0" applyNumberFormat="1" applyBorder="1" applyAlignment="1">
      <alignment/>
    </xf>
    <xf numFmtId="0" fontId="5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0" xfId="0" applyFill="1" applyBorder="1" applyAlignment="1" quotePrefix="1">
      <alignment horizontal="centerContinuous"/>
    </xf>
    <xf numFmtId="20" fontId="0" fillId="33" borderId="10" xfId="0" applyNumberForma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1" xfId="0" applyFill="1" applyBorder="1" applyAlignment="1" quotePrefix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Continuous"/>
    </xf>
    <xf numFmtId="0" fontId="0" fillId="33" borderId="0" xfId="0" applyFill="1" applyBorder="1" applyAlignment="1" quotePrefix="1">
      <alignment horizontal="centerContinuous"/>
    </xf>
    <xf numFmtId="0" fontId="0" fillId="33" borderId="0" xfId="0" applyFill="1" applyBorder="1" applyAlignment="1">
      <alignment horizontal="centerContinuous"/>
    </xf>
    <xf numFmtId="20" fontId="0" fillId="33" borderId="0" xfId="0" applyNumberForma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8" xfId="0" applyBorder="1" applyAlignment="1">
      <alignment/>
    </xf>
    <xf numFmtId="20" fontId="0" fillId="0" borderId="18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19" xfId="0" applyBorder="1" applyAlignment="1">
      <alignment/>
    </xf>
    <xf numFmtId="20" fontId="0" fillId="0" borderId="19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8" xfId="0" applyBorder="1" applyAlignment="1">
      <alignment/>
    </xf>
    <xf numFmtId="20" fontId="0" fillId="0" borderId="18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20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Continuous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2" max="2" width="24.7109375" style="1" bestFit="1" customWidth="1"/>
    <col min="3" max="3" width="3.7109375" style="1" customWidth="1"/>
    <col min="4" max="4" width="24.28125" style="1" bestFit="1" customWidth="1"/>
    <col min="7" max="8" width="4.421875" style="0" customWidth="1"/>
    <col min="9" max="9" width="25.421875" style="0" customWidth="1"/>
    <col min="10" max="10" width="2.28125" style="2" bestFit="1" customWidth="1"/>
    <col min="11" max="11" width="25.57421875" style="0" bestFit="1" customWidth="1"/>
    <col min="12" max="12" width="2.00390625" style="1" bestFit="1" customWidth="1"/>
    <col min="13" max="13" width="3.28125" style="0" customWidth="1"/>
    <col min="14" max="14" width="2.28125" style="0" bestFit="1" customWidth="1"/>
    <col min="15" max="15" width="24.7109375" style="0" bestFit="1" customWidth="1"/>
    <col min="16" max="16" width="1.57421875" style="0" bestFit="1" customWidth="1"/>
    <col min="17" max="17" width="16.8515625" style="0" bestFit="1" customWidth="1"/>
    <col min="19" max="19" width="5.57421875" style="0" bestFit="1" customWidth="1"/>
  </cols>
  <sheetData>
    <row r="1" ht="12.75">
      <c r="G1" s="27"/>
    </row>
    <row r="2" ht="12.75">
      <c r="G2" s="27"/>
    </row>
    <row r="3" spans="2:15" ht="18.75">
      <c r="B3" s="3" t="s">
        <v>1</v>
      </c>
      <c r="C3" s="4"/>
      <c r="D3" s="4"/>
      <c r="E3" s="1"/>
      <c r="F3" s="1"/>
      <c r="G3" s="28"/>
      <c r="H3" s="1"/>
      <c r="I3" s="1"/>
      <c r="K3" s="5"/>
      <c r="L3" s="4"/>
      <c r="M3" s="4"/>
      <c r="N3" s="1"/>
      <c r="O3" s="1"/>
    </row>
    <row r="4" spans="2:15" ht="15">
      <c r="B4" s="6"/>
      <c r="C4" s="4"/>
      <c r="D4" s="4"/>
      <c r="E4" s="1"/>
      <c r="F4" s="1"/>
      <c r="G4" s="28"/>
      <c r="H4" s="1"/>
      <c r="I4" s="1"/>
      <c r="K4" s="5"/>
      <c r="L4" s="4"/>
      <c r="M4" s="4"/>
      <c r="N4" s="1"/>
      <c r="O4" s="1"/>
    </row>
    <row r="5" spans="2:15" ht="15">
      <c r="B5" s="7" t="s">
        <v>17</v>
      </c>
      <c r="C5" s="4"/>
      <c r="D5" s="4"/>
      <c r="E5" s="1"/>
      <c r="F5" s="1" t="s">
        <v>2</v>
      </c>
      <c r="G5" s="28"/>
      <c r="H5" s="1"/>
      <c r="I5" s="1"/>
      <c r="K5" s="5"/>
      <c r="L5" s="4"/>
      <c r="M5" s="4"/>
      <c r="N5" s="1"/>
      <c r="O5" s="1"/>
    </row>
    <row r="6" spans="2:15" ht="20.25" customHeight="1">
      <c r="B6" s="5" t="s">
        <v>60</v>
      </c>
      <c r="C6" s="4"/>
      <c r="D6" s="4"/>
      <c r="E6" s="1"/>
      <c r="F6" s="1"/>
      <c r="G6" s="28"/>
      <c r="H6" s="1"/>
      <c r="I6" s="25" t="s">
        <v>6</v>
      </c>
      <c r="J6" s="1"/>
      <c r="K6" s="25" t="s">
        <v>7</v>
      </c>
      <c r="L6" s="4"/>
      <c r="M6" s="4"/>
      <c r="N6" s="1"/>
      <c r="O6" s="1"/>
    </row>
    <row r="7" spans="7:11" ht="12.75">
      <c r="G7" s="27"/>
      <c r="I7" s="1"/>
      <c r="J7" s="1"/>
      <c r="K7" s="1"/>
    </row>
    <row r="8" spans="1:15" ht="12.75">
      <c r="A8" s="47" t="s">
        <v>3</v>
      </c>
      <c r="B8" s="48" t="str">
        <f>$I$11</f>
        <v>ACME SPORT TRIDENTUM</v>
      </c>
      <c r="C8" s="49" t="s">
        <v>4</v>
      </c>
      <c r="D8" s="48" t="str">
        <f>$I$10</f>
        <v>BOLZANO NUOTO</v>
      </c>
      <c r="E8" s="50"/>
      <c r="F8" s="51">
        <v>0.3958333333333333</v>
      </c>
      <c r="G8" s="29"/>
      <c r="H8" s="26"/>
      <c r="I8" s="22" t="s">
        <v>0</v>
      </c>
      <c r="J8" s="1">
        <f>COUNTIF($B$8:$D$38,I8)</f>
        <v>4</v>
      </c>
      <c r="K8" s="22" t="s">
        <v>8</v>
      </c>
      <c r="L8" s="1">
        <f>COUNTIF($B$8:$D$38,K8)</f>
        <v>4</v>
      </c>
      <c r="M8" s="1"/>
      <c r="O8" s="9"/>
    </row>
    <row r="9" spans="1:19" ht="12.75">
      <c r="A9" s="47" t="s">
        <v>5</v>
      </c>
      <c r="B9" s="48" t="str">
        <f>$K$12</f>
        <v>VIVINSPORT WP LAVIS</v>
      </c>
      <c r="C9" s="49" t="s">
        <v>4</v>
      </c>
      <c r="D9" s="48" t="str">
        <f>$K$10</f>
        <v>ROVERETO BDT</v>
      </c>
      <c r="E9" s="50"/>
      <c r="F9" s="51">
        <v>0.4166666666666667</v>
      </c>
      <c r="G9" s="29"/>
      <c r="H9" s="26"/>
      <c r="I9" s="23" t="s">
        <v>10</v>
      </c>
      <c r="J9" s="1">
        <f>COUNTIF($B$8:$D$38,I9)</f>
        <v>4</v>
      </c>
      <c r="K9" s="23" t="s">
        <v>9</v>
      </c>
      <c r="L9" s="1">
        <f>COUNTIF($B$8:$D$38,K9)</f>
        <v>4</v>
      </c>
      <c r="M9" s="1"/>
      <c r="N9" s="39"/>
      <c r="O9" s="1"/>
      <c r="P9" s="8"/>
      <c r="Q9" s="1"/>
      <c r="S9" s="9"/>
    </row>
    <row r="10" spans="1:19" ht="12.75">
      <c r="A10" s="47" t="s">
        <v>3</v>
      </c>
      <c r="B10" s="48" t="str">
        <f>$I$8</f>
        <v>MANTOVA</v>
      </c>
      <c r="C10" s="49" t="s">
        <v>4</v>
      </c>
      <c r="D10" s="48" t="str">
        <f>$I$12</f>
        <v>POL. MONDOSPORT BL B</v>
      </c>
      <c r="E10" s="50"/>
      <c r="F10" s="51">
        <v>0.4375</v>
      </c>
      <c r="G10" s="29"/>
      <c r="H10" s="26"/>
      <c r="I10" s="23" t="s">
        <v>11</v>
      </c>
      <c r="J10" s="1">
        <f>COUNTIF($B$8:$D$38,I10)</f>
        <v>4</v>
      </c>
      <c r="K10" s="23" t="s">
        <v>12</v>
      </c>
      <c r="L10" s="1">
        <f>COUNTIF($B$8:$D$38,K10)</f>
        <v>4</v>
      </c>
      <c r="S10" s="9"/>
    </row>
    <row r="11" spans="1:19" ht="12.75">
      <c r="A11" s="47" t="s">
        <v>5</v>
      </c>
      <c r="B11" s="48" t="str">
        <f>$K$9</f>
        <v>BENTEGODI VERONA</v>
      </c>
      <c r="C11" s="49" t="s">
        <v>4</v>
      </c>
      <c r="D11" s="48" t="str">
        <f>$K$8</f>
        <v>POL. MONDOSPORT BL A</v>
      </c>
      <c r="E11" s="50"/>
      <c r="F11" s="51">
        <v>0.458333333333333</v>
      </c>
      <c r="G11" s="29"/>
      <c r="H11" s="26"/>
      <c r="I11" s="23" t="s">
        <v>13</v>
      </c>
      <c r="J11" s="1">
        <f>COUNTIF($B$8:$D$38,I11)</f>
        <v>4</v>
      </c>
      <c r="K11" s="23" t="s">
        <v>15</v>
      </c>
      <c r="L11" s="1">
        <f>COUNTIF($B$8:$D$38,K11)</f>
        <v>4</v>
      </c>
      <c r="M11" s="4"/>
      <c r="S11" s="9"/>
    </row>
    <row r="12" spans="1:19" ht="12.75">
      <c r="A12" s="47" t="s">
        <v>3</v>
      </c>
      <c r="B12" s="48" t="str">
        <f>$I$10</f>
        <v>BOLZANO NUOTO</v>
      </c>
      <c r="C12" s="49" t="s">
        <v>4</v>
      </c>
      <c r="D12" s="48" t="str">
        <f>$I$9</f>
        <v>BOLOGNA SABBADONS</v>
      </c>
      <c r="E12" s="50"/>
      <c r="F12" s="51">
        <v>0.479166666666667</v>
      </c>
      <c r="G12" s="29"/>
      <c r="H12" s="26"/>
      <c r="I12" s="24" t="s">
        <v>16</v>
      </c>
      <c r="J12" s="1">
        <f>COUNTIF($B$8:$D$38,I12)</f>
        <v>4</v>
      </c>
      <c r="K12" s="24" t="s">
        <v>14</v>
      </c>
      <c r="L12" s="1">
        <f>COUNTIF($B$8:$D$38,K12)</f>
        <v>4</v>
      </c>
      <c r="M12" s="4"/>
      <c r="O12" s="9"/>
      <c r="S12" s="9"/>
    </row>
    <row r="13" spans="1:19" ht="12.75">
      <c r="A13" s="52" t="s">
        <v>5</v>
      </c>
      <c r="B13" s="48" t="str">
        <f>$K$11</f>
        <v>PONTEDERA</v>
      </c>
      <c r="C13" s="49" t="s">
        <v>4</v>
      </c>
      <c r="D13" s="48" t="str">
        <f>$K$10</f>
        <v>ROVERETO BDT</v>
      </c>
      <c r="E13" s="50"/>
      <c r="F13" s="51">
        <v>0.5</v>
      </c>
      <c r="G13" s="29"/>
      <c r="H13" s="26"/>
      <c r="I13" s="34"/>
      <c r="J13" s="1"/>
      <c r="K13" s="34"/>
      <c r="L13" s="26"/>
      <c r="M13" s="4"/>
      <c r="N13" s="39"/>
      <c r="O13" s="40"/>
      <c r="P13" s="39"/>
      <c r="Q13" s="39"/>
      <c r="S13" s="9"/>
    </row>
    <row r="14" spans="1:19" ht="13.5" thickBot="1">
      <c r="A14" s="41" t="s">
        <v>3</v>
      </c>
      <c r="B14" s="1" t="str">
        <f>$I$11</f>
        <v>ACME SPORT TRIDENTUM</v>
      </c>
      <c r="C14" s="12" t="s">
        <v>4</v>
      </c>
      <c r="D14" s="1" t="str">
        <f>$I$12</f>
        <v>POL. MONDOSPORT BL B</v>
      </c>
      <c r="E14" s="10"/>
      <c r="F14" s="9">
        <v>0.520833333333333</v>
      </c>
      <c r="G14" s="29"/>
      <c r="H14" s="26"/>
      <c r="I14" s="34"/>
      <c r="J14" s="1"/>
      <c r="K14" s="34"/>
      <c r="L14" s="26"/>
      <c r="M14" s="4"/>
      <c r="N14" s="39"/>
      <c r="O14" s="40"/>
      <c r="P14" s="39"/>
      <c r="Q14" s="39"/>
      <c r="S14" s="9"/>
    </row>
    <row r="15" spans="1:19" ht="13.5" thickBot="1">
      <c r="A15" s="14" t="s">
        <v>59</v>
      </c>
      <c r="B15" s="15"/>
      <c r="C15" s="16"/>
      <c r="D15" s="15"/>
      <c r="E15" s="15"/>
      <c r="F15" s="17"/>
      <c r="G15" s="29"/>
      <c r="H15" s="13"/>
      <c r="I15" s="1"/>
      <c r="K15" s="1"/>
      <c r="L15" s="4"/>
      <c r="M15" s="4"/>
      <c r="N15" s="39"/>
      <c r="O15" s="1"/>
      <c r="P15" s="39"/>
      <c r="S15" s="9"/>
    </row>
    <row r="16" spans="1:13" ht="12.75">
      <c r="A16" s="53" t="s">
        <v>5</v>
      </c>
      <c r="B16" s="54" t="str">
        <f>$K$8</f>
        <v>POL. MONDOSPORT BL A</v>
      </c>
      <c r="C16" s="55" t="s">
        <v>4</v>
      </c>
      <c r="D16" s="54" t="str">
        <f>$K$12</f>
        <v>VIVINSPORT WP LAVIS</v>
      </c>
      <c r="E16" s="56"/>
      <c r="F16" s="57">
        <v>0.6041666666666666</v>
      </c>
      <c r="G16" s="29"/>
      <c r="H16" s="9"/>
      <c r="I16" s="1"/>
      <c r="K16" s="1"/>
      <c r="L16" s="8"/>
      <c r="M16" s="1"/>
    </row>
    <row r="17" spans="1:13" ht="12.75">
      <c r="A17" s="58" t="s">
        <v>3</v>
      </c>
      <c r="B17" s="59" t="str">
        <f>$I$9</f>
        <v>BOLOGNA SABBADONS</v>
      </c>
      <c r="C17" s="60" t="s">
        <v>4</v>
      </c>
      <c r="D17" s="59" t="str">
        <f>$I$8</f>
        <v>MANTOVA</v>
      </c>
      <c r="E17" s="61"/>
      <c r="F17" s="62">
        <v>0.625</v>
      </c>
      <c r="G17" s="29"/>
      <c r="H17" s="9"/>
      <c r="I17" s="1"/>
      <c r="K17" s="1"/>
      <c r="M17" s="1"/>
    </row>
    <row r="18" spans="1:15" ht="12.75">
      <c r="A18" s="58" t="s">
        <v>5</v>
      </c>
      <c r="B18" s="59" t="str">
        <f>$K$9</f>
        <v>BENTEGODI VERONA</v>
      </c>
      <c r="C18" s="60" t="s">
        <v>4</v>
      </c>
      <c r="D18" s="59" t="str">
        <f>$K$11</f>
        <v>PONTEDERA</v>
      </c>
      <c r="E18" s="61"/>
      <c r="F18" s="62">
        <v>0.6458333333333334</v>
      </c>
      <c r="G18" s="29"/>
      <c r="H18" s="9"/>
      <c r="I18" s="4"/>
      <c r="K18" s="4"/>
      <c r="L18" s="4"/>
      <c r="M18" s="4"/>
      <c r="O18" s="9"/>
    </row>
    <row r="19" spans="1:13" ht="12.75">
      <c r="A19" s="58" t="s">
        <v>3</v>
      </c>
      <c r="B19" s="59" t="str">
        <f>$I$12</f>
        <v>POL. MONDOSPORT BL B</v>
      </c>
      <c r="C19" s="60" t="s">
        <v>4</v>
      </c>
      <c r="D19" s="59" t="str">
        <f>$I$9</f>
        <v>BOLOGNA SABBADONS</v>
      </c>
      <c r="E19" s="61"/>
      <c r="F19" s="62">
        <v>0.6666666666666666</v>
      </c>
      <c r="G19" s="29"/>
      <c r="H19" s="9"/>
      <c r="I19" s="1"/>
      <c r="K19" s="1"/>
      <c r="L19" s="8"/>
      <c r="M19" s="1"/>
    </row>
    <row r="20" spans="1:13" ht="12.75">
      <c r="A20" s="58" t="s">
        <v>5</v>
      </c>
      <c r="B20" s="59" t="str">
        <f>$K$8</f>
        <v>POL. MONDOSPORT BL A</v>
      </c>
      <c r="C20" s="60" t="s">
        <v>4</v>
      </c>
      <c r="D20" s="59" t="str">
        <f>$K$10</f>
        <v>ROVERETO BDT</v>
      </c>
      <c r="E20" s="61"/>
      <c r="F20" s="62">
        <v>0.6875</v>
      </c>
      <c r="G20" s="29"/>
      <c r="H20" s="9"/>
      <c r="I20" s="9"/>
      <c r="K20" s="1"/>
      <c r="M20" s="1"/>
    </row>
    <row r="21" spans="1:15" ht="12.75">
      <c r="A21" s="58" t="s">
        <v>3</v>
      </c>
      <c r="B21" s="59" t="str">
        <f>$I$10</f>
        <v>BOLZANO NUOTO</v>
      </c>
      <c r="C21" s="60" t="s">
        <v>4</v>
      </c>
      <c r="D21" s="59" t="str">
        <f>$I$8</f>
        <v>MANTOVA</v>
      </c>
      <c r="E21" s="61"/>
      <c r="F21" s="62">
        <v>0.7083333333333334</v>
      </c>
      <c r="G21" s="29"/>
      <c r="H21" s="9"/>
      <c r="I21" s="9"/>
      <c r="K21" s="1"/>
      <c r="L21" s="4"/>
      <c r="M21" s="4"/>
      <c r="O21" s="9"/>
    </row>
    <row r="22" spans="1:13" ht="12.75">
      <c r="A22" s="58" t="s">
        <v>5</v>
      </c>
      <c r="B22" s="59" t="str">
        <f>$K$9</f>
        <v>BENTEGODI VERONA</v>
      </c>
      <c r="C22" s="60" t="s">
        <v>4</v>
      </c>
      <c r="D22" s="59" t="str">
        <f>$K$12</f>
        <v>VIVINSPORT WP LAVIS</v>
      </c>
      <c r="E22" s="61"/>
      <c r="F22" s="62">
        <v>0.7291666666666666</v>
      </c>
      <c r="G22" s="29"/>
      <c r="H22" s="9"/>
      <c r="I22" s="9"/>
      <c r="K22" s="1"/>
      <c r="L22" s="8"/>
      <c r="M22" s="1"/>
    </row>
    <row r="23" spans="1:13" ht="12.75">
      <c r="A23" s="58" t="s">
        <v>3</v>
      </c>
      <c r="B23" s="59" t="str">
        <f>$I$11</f>
        <v>ACME SPORT TRIDENTUM</v>
      </c>
      <c r="C23" s="60" t="s">
        <v>4</v>
      </c>
      <c r="D23" s="59" t="str">
        <f>$I$8</f>
        <v>MANTOVA</v>
      </c>
      <c r="E23" s="61"/>
      <c r="F23" s="62">
        <v>0.75</v>
      </c>
      <c r="G23" s="29"/>
      <c r="H23" s="9"/>
      <c r="I23" s="9"/>
      <c r="K23" s="1"/>
      <c r="M23" s="1"/>
    </row>
    <row r="24" spans="1:15" ht="12.75">
      <c r="A24" s="58" t="s">
        <v>5</v>
      </c>
      <c r="B24" s="59" t="str">
        <f>$K$8</f>
        <v>POL. MONDOSPORT BL A</v>
      </c>
      <c r="C24" s="60" t="s">
        <v>4</v>
      </c>
      <c r="D24" s="59" t="str">
        <f>$K$11</f>
        <v>PONTEDERA</v>
      </c>
      <c r="E24" s="61"/>
      <c r="F24" s="62">
        <v>0.7708333333333334</v>
      </c>
      <c r="G24" s="29"/>
      <c r="H24" s="9"/>
      <c r="I24" s="9"/>
      <c r="K24" s="1"/>
      <c r="L24" s="4"/>
      <c r="M24" s="4"/>
      <c r="O24" s="9"/>
    </row>
    <row r="25" spans="1:13" ht="12.75">
      <c r="A25" s="58" t="s">
        <v>3</v>
      </c>
      <c r="B25" s="59" t="str">
        <f>$I$10</f>
        <v>BOLZANO NUOTO</v>
      </c>
      <c r="C25" s="60" t="s">
        <v>4</v>
      </c>
      <c r="D25" s="59" t="str">
        <f>$I$12</f>
        <v>POL. MONDOSPORT BL B</v>
      </c>
      <c r="E25" s="61"/>
      <c r="F25" s="62">
        <v>0.7916666666666666</v>
      </c>
      <c r="G25" s="29"/>
      <c r="H25" s="9"/>
      <c r="I25" s="9"/>
      <c r="K25" s="1"/>
      <c r="L25" s="8"/>
      <c r="M25" s="18"/>
    </row>
    <row r="26" spans="1:13" ht="12.75">
      <c r="A26" s="58" t="s">
        <v>5</v>
      </c>
      <c r="B26" s="59" t="str">
        <f>$K$9</f>
        <v>BENTEGODI VERONA</v>
      </c>
      <c r="C26" s="60" t="s">
        <v>4</v>
      </c>
      <c r="D26" s="59" t="str">
        <f>$K$10</f>
        <v>ROVERETO BDT</v>
      </c>
      <c r="E26" s="61"/>
      <c r="F26" s="62">
        <v>0.8125</v>
      </c>
      <c r="G26" s="29"/>
      <c r="H26" s="9"/>
      <c r="I26" s="9"/>
      <c r="K26" s="1"/>
      <c r="M26" s="1"/>
    </row>
    <row r="27" spans="1:13" ht="12.75">
      <c r="A27" s="58" t="s">
        <v>3</v>
      </c>
      <c r="B27" s="59" t="str">
        <f>$I$11</f>
        <v>ACME SPORT TRIDENTUM</v>
      </c>
      <c r="C27" s="60" t="s">
        <v>4</v>
      </c>
      <c r="D27" s="59" t="str">
        <f>$I$9</f>
        <v>BOLOGNA SABBADONS</v>
      </c>
      <c r="E27" s="61"/>
      <c r="F27" s="62">
        <v>0.8333333333333334</v>
      </c>
      <c r="G27" s="29"/>
      <c r="H27" s="9"/>
      <c r="I27" s="9"/>
      <c r="K27" s="1"/>
      <c r="M27" s="1"/>
    </row>
    <row r="28" spans="1:13" ht="13.5" thickBot="1">
      <c r="A28" s="63" t="s">
        <v>5</v>
      </c>
      <c r="B28" s="64" t="str">
        <f>$K$12</f>
        <v>VIVINSPORT WP LAVIS</v>
      </c>
      <c r="C28" s="65" t="s">
        <v>4</v>
      </c>
      <c r="D28" s="64" t="str">
        <f>$K$11</f>
        <v>PONTEDERA</v>
      </c>
      <c r="E28" s="66"/>
      <c r="F28" s="67">
        <v>0.8541666666666666</v>
      </c>
      <c r="G28" s="29"/>
      <c r="H28" s="9"/>
      <c r="I28" s="9"/>
      <c r="K28" s="1"/>
      <c r="M28" s="1"/>
    </row>
    <row r="29" spans="1:13" ht="12.75">
      <c r="A29" s="10"/>
      <c r="B29" s="11"/>
      <c r="C29" s="12"/>
      <c r="D29" s="11"/>
      <c r="E29" s="10"/>
      <c r="F29" s="13"/>
      <c r="G29" s="29"/>
      <c r="H29" s="9"/>
      <c r="I29" s="9"/>
      <c r="K29" s="1"/>
      <c r="M29" s="1"/>
    </row>
    <row r="30" spans="2:13" ht="15">
      <c r="B30" s="7" t="s">
        <v>18</v>
      </c>
      <c r="C30" s="4"/>
      <c r="D30" s="4"/>
      <c r="E30" s="1"/>
      <c r="F30" s="1" t="s">
        <v>2</v>
      </c>
      <c r="G30" s="29"/>
      <c r="H30" s="9"/>
      <c r="I30" s="9"/>
      <c r="K30" s="1"/>
      <c r="M30" s="1"/>
    </row>
    <row r="31" spans="2:13" ht="15">
      <c r="B31" s="7"/>
      <c r="C31" s="4"/>
      <c r="D31" s="4"/>
      <c r="E31" s="1"/>
      <c r="F31" s="1"/>
      <c r="G31" s="29"/>
      <c r="H31" s="9"/>
      <c r="I31" s="9"/>
      <c r="K31" s="1"/>
      <c r="M31" s="1"/>
    </row>
    <row r="32" spans="1:14" ht="12.75">
      <c r="A32" s="68" t="s">
        <v>61</v>
      </c>
      <c r="B32" s="69" t="s">
        <v>22</v>
      </c>
      <c r="C32" s="60" t="s">
        <v>4</v>
      </c>
      <c r="D32" s="69" t="s">
        <v>46</v>
      </c>
      <c r="E32" s="61"/>
      <c r="F32" s="62">
        <v>0.375</v>
      </c>
      <c r="G32" s="29"/>
      <c r="H32" s="9"/>
      <c r="I32" s="9"/>
      <c r="J32"/>
      <c r="K32" s="1"/>
      <c r="L32" s="8"/>
      <c r="M32" s="1"/>
      <c r="N32" s="1"/>
    </row>
    <row r="33" spans="1:14" ht="12.75">
      <c r="A33" s="68" t="s">
        <v>62</v>
      </c>
      <c r="B33" s="69" t="s">
        <v>20</v>
      </c>
      <c r="C33" s="60" t="s">
        <v>4</v>
      </c>
      <c r="D33" s="69" t="s">
        <v>45</v>
      </c>
      <c r="E33" s="61"/>
      <c r="F33" s="62">
        <v>0.3958333333333333</v>
      </c>
      <c r="G33" s="29"/>
      <c r="H33" s="9"/>
      <c r="I33" s="9"/>
      <c r="J33"/>
      <c r="K33" s="1"/>
      <c r="L33" s="8"/>
      <c r="M33" s="1"/>
      <c r="N33" s="1"/>
    </row>
    <row r="34" spans="1:13" ht="12.75">
      <c r="A34" s="68" t="s">
        <v>27</v>
      </c>
      <c r="B34" s="69" t="s">
        <v>19</v>
      </c>
      <c r="C34" s="60" t="s">
        <v>4</v>
      </c>
      <c r="D34" s="69" t="s">
        <v>65</v>
      </c>
      <c r="E34" s="61"/>
      <c r="F34" s="62">
        <v>0.416666666666667</v>
      </c>
      <c r="G34" s="29"/>
      <c r="H34" s="9"/>
      <c r="I34" s="9"/>
      <c r="J34" s="10"/>
      <c r="K34" s="11"/>
      <c r="L34" s="12"/>
      <c r="M34" s="11"/>
    </row>
    <row r="35" spans="1:13" ht="12.75">
      <c r="A35" s="68" t="s">
        <v>28</v>
      </c>
      <c r="B35" s="69" t="s">
        <v>21</v>
      </c>
      <c r="C35" s="60" t="s">
        <v>4</v>
      </c>
      <c r="D35" s="69" t="s">
        <v>66</v>
      </c>
      <c r="E35" s="61"/>
      <c r="F35" s="62">
        <v>0.4375</v>
      </c>
      <c r="G35" s="29"/>
      <c r="H35" s="9"/>
      <c r="I35" s="9"/>
      <c r="J35"/>
      <c r="K35" s="1"/>
      <c r="L35" s="8"/>
      <c r="M35" s="1"/>
    </row>
    <row r="36" spans="1:13" ht="12.75">
      <c r="A36" s="68" t="s">
        <v>29</v>
      </c>
      <c r="B36" s="69" t="s">
        <v>25</v>
      </c>
      <c r="C36" s="60" t="s">
        <v>4</v>
      </c>
      <c r="D36" s="69" t="s">
        <v>26</v>
      </c>
      <c r="E36" s="61"/>
      <c r="F36" s="62">
        <v>0.458333333333333</v>
      </c>
      <c r="G36" s="27"/>
      <c r="K36" s="1"/>
      <c r="M36" s="1"/>
    </row>
    <row r="37" spans="1:13" ht="12.75">
      <c r="A37" s="58" t="s">
        <v>30</v>
      </c>
      <c r="B37" s="69" t="s">
        <v>23</v>
      </c>
      <c r="C37" s="60" t="s">
        <v>4</v>
      </c>
      <c r="D37" s="69" t="s">
        <v>24</v>
      </c>
      <c r="E37" s="61"/>
      <c r="F37" s="62">
        <v>0.479166666666667</v>
      </c>
      <c r="G37" s="27"/>
      <c r="K37" s="1"/>
      <c r="M37" s="1"/>
    </row>
    <row r="38" spans="1:13" ht="12.75">
      <c r="A38" s="58" t="s">
        <v>39</v>
      </c>
      <c r="B38" s="69" t="s">
        <v>35</v>
      </c>
      <c r="C38" s="60" t="s">
        <v>4</v>
      </c>
      <c r="D38" s="69" t="s">
        <v>38</v>
      </c>
      <c r="E38" s="61"/>
      <c r="F38" s="62">
        <v>0.5</v>
      </c>
      <c r="G38" s="27"/>
      <c r="K38" s="1"/>
      <c r="M38" s="1"/>
    </row>
    <row r="39" spans="1:13" ht="13.5" thickBot="1">
      <c r="A39" s="70" t="s">
        <v>40</v>
      </c>
      <c r="B39" s="71" t="s">
        <v>37</v>
      </c>
      <c r="C39" s="72"/>
      <c r="D39" s="71" t="s">
        <v>36</v>
      </c>
      <c r="E39" s="73"/>
      <c r="F39" s="74">
        <v>0.520833333333333</v>
      </c>
      <c r="G39" s="27"/>
      <c r="K39" s="1"/>
      <c r="M39" s="1"/>
    </row>
    <row r="40" spans="1:13" ht="13.5" thickBot="1">
      <c r="A40" s="42" t="s">
        <v>59</v>
      </c>
      <c r="B40" s="42"/>
      <c r="C40" s="16"/>
      <c r="D40" s="15"/>
      <c r="E40" s="15"/>
      <c r="F40" s="17"/>
      <c r="G40" s="27"/>
      <c r="K40" s="1"/>
      <c r="M40" s="1"/>
    </row>
    <row r="41" spans="1:13" ht="12.75">
      <c r="A41" s="46" t="s">
        <v>44</v>
      </c>
      <c r="B41" s="46"/>
      <c r="C41" s="43"/>
      <c r="D41" s="44"/>
      <c r="E41" s="44"/>
      <c r="F41" s="45"/>
      <c r="G41" s="27"/>
      <c r="K41" s="1"/>
      <c r="M41" s="1"/>
    </row>
    <row r="42" spans="1:13" ht="12.75">
      <c r="A42" s="75" t="s">
        <v>41</v>
      </c>
      <c r="B42" s="76" t="s">
        <v>31</v>
      </c>
      <c r="C42" s="32" t="s">
        <v>4</v>
      </c>
      <c r="D42" s="76" t="s">
        <v>32</v>
      </c>
      <c r="E42" s="77"/>
      <c r="F42" s="78">
        <v>0.6041666666666666</v>
      </c>
      <c r="G42" s="27"/>
      <c r="K42" s="1"/>
      <c r="M42" s="1"/>
    </row>
    <row r="43" spans="1:13" ht="12.75">
      <c r="A43" s="79" t="s">
        <v>42</v>
      </c>
      <c r="B43" s="69" t="s">
        <v>33</v>
      </c>
      <c r="C43" s="60" t="s">
        <v>4</v>
      </c>
      <c r="D43" s="69" t="s">
        <v>34</v>
      </c>
      <c r="E43" s="80"/>
      <c r="F43" s="62">
        <v>0.625</v>
      </c>
      <c r="G43" s="27"/>
      <c r="K43" s="1"/>
      <c r="M43" s="1"/>
    </row>
    <row r="44" spans="1:13" ht="12.75">
      <c r="A44" s="79" t="s">
        <v>43</v>
      </c>
      <c r="B44" s="69" t="s">
        <v>63</v>
      </c>
      <c r="C44" s="60" t="s">
        <v>4</v>
      </c>
      <c r="D44" s="69" t="s">
        <v>64</v>
      </c>
      <c r="E44" s="80"/>
      <c r="F44" s="62">
        <v>0.645833333333333</v>
      </c>
      <c r="G44" s="27"/>
      <c r="K44" s="1"/>
      <c r="M44" s="1"/>
    </row>
    <row r="45" spans="1:13" ht="12.75">
      <c r="A45" s="79" t="s">
        <v>55</v>
      </c>
      <c r="B45" s="69" t="s">
        <v>51</v>
      </c>
      <c r="C45" s="60" t="s">
        <v>4</v>
      </c>
      <c r="D45" s="69" t="s">
        <v>52</v>
      </c>
      <c r="E45" s="81"/>
      <c r="F45" s="62">
        <v>0.666666666666667</v>
      </c>
      <c r="G45" s="27"/>
      <c r="K45" s="1"/>
      <c r="M45" s="1"/>
    </row>
    <row r="46" spans="1:13" ht="12.75">
      <c r="A46" s="79" t="s">
        <v>56</v>
      </c>
      <c r="B46" s="69" t="s">
        <v>53</v>
      </c>
      <c r="C46" s="60" t="s">
        <v>4</v>
      </c>
      <c r="D46" s="69" t="s">
        <v>54</v>
      </c>
      <c r="E46" s="81"/>
      <c r="F46" s="62">
        <v>0.6875</v>
      </c>
      <c r="G46" s="27"/>
      <c r="K46" s="1"/>
      <c r="M46" s="1"/>
    </row>
    <row r="47" spans="1:13" ht="12.75">
      <c r="A47" s="79" t="s">
        <v>57</v>
      </c>
      <c r="B47" s="69" t="s">
        <v>47</v>
      </c>
      <c r="C47" s="60" t="s">
        <v>4</v>
      </c>
      <c r="D47" s="69" t="s">
        <v>48</v>
      </c>
      <c r="E47" s="81"/>
      <c r="F47" s="62">
        <v>0.708333333333334</v>
      </c>
      <c r="G47" s="27"/>
      <c r="K47" s="1"/>
      <c r="M47" s="1"/>
    </row>
    <row r="48" spans="1:13" ht="13.5" thickBot="1">
      <c r="A48" s="82" t="s">
        <v>58</v>
      </c>
      <c r="B48" s="83" t="s">
        <v>49</v>
      </c>
      <c r="C48" s="65" t="s">
        <v>4</v>
      </c>
      <c r="D48" s="83" t="s">
        <v>50</v>
      </c>
      <c r="E48" s="84"/>
      <c r="F48" s="67">
        <v>0.729166666666667</v>
      </c>
      <c r="G48" s="27"/>
      <c r="K48" s="1"/>
      <c r="M48" s="1"/>
    </row>
    <row r="49" spans="1:13" ht="13.5" thickBot="1">
      <c r="A49" s="19" t="s">
        <v>67</v>
      </c>
      <c r="B49" s="20"/>
      <c r="C49" s="21"/>
      <c r="D49" s="20"/>
      <c r="E49" s="20"/>
      <c r="F49" s="20"/>
      <c r="G49" s="27"/>
      <c r="K49" s="1"/>
      <c r="M49" s="1"/>
    </row>
    <row r="50" spans="1:13" ht="12.75">
      <c r="A50" s="4"/>
      <c r="B50" s="4"/>
      <c r="C50" s="35"/>
      <c r="D50" s="36"/>
      <c r="E50" s="4"/>
      <c r="F50" s="9"/>
      <c r="G50" s="27"/>
      <c r="K50" s="1"/>
      <c r="M50" s="1"/>
    </row>
    <row r="51" spans="1:13" ht="12.75">
      <c r="A51" s="37"/>
      <c r="B51" s="11"/>
      <c r="C51" s="12"/>
      <c r="D51" s="11"/>
      <c r="E51" s="10"/>
      <c r="F51" s="10"/>
      <c r="G51" s="27"/>
      <c r="K51" s="1"/>
      <c r="M51" s="1"/>
    </row>
    <row r="52" spans="1:13" ht="12.75">
      <c r="A52" s="38"/>
      <c r="B52" s="11"/>
      <c r="C52" s="12"/>
      <c r="D52" s="11"/>
      <c r="E52" s="10"/>
      <c r="F52" s="10"/>
      <c r="G52" s="27"/>
      <c r="K52" s="1"/>
      <c r="M52" s="1"/>
    </row>
    <row r="53" spans="1:13" ht="12.75">
      <c r="A53" s="37"/>
      <c r="B53" s="11"/>
      <c r="C53" s="12"/>
      <c r="D53" s="11"/>
      <c r="E53" s="10"/>
      <c r="F53" s="10"/>
      <c r="G53" s="27"/>
      <c r="K53" s="1"/>
      <c r="M53" s="1"/>
    </row>
    <row r="54" spans="1:13" ht="12.75">
      <c r="A54" s="38"/>
      <c r="B54" s="11"/>
      <c r="C54" s="12"/>
      <c r="D54" s="11"/>
      <c r="E54" s="10"/>
      <c r="F54" s="10"/>
      <c r="G54" s="27"/>
      <c r="K54" s="1"/>
      <c r="M54" s="1"/>
    </row>
    <row r="55" spans="1:13" ht="12.75">
      <c r="A55" s="37"/>
      <c r="B55" s="11"/>
      <c r="C55" s="12"/>
      <c r="D55" s="11"/>
      <c r="E55" s="10"/>
      <c r="F55" s="10"/>
      <c r="G55" s="27"/>
      <c r="K55" s="1"/>
      <c r="M55" s="1"/>
    </row>
    <row r="56" spans="1:13" ht="12.75">
      <c r="A56" s="30"/>
      <c r="B56" s="31"/>
      <c r="C56" s="32"/>
      <c r="D56" s="31"/>
      <c r="E56" s="30"/>
      <c r="F56" s="30"/>
      <c r="G56" s="33"/>
      <c r="K56" s="1"/>
      <c r="M56" s="1"/>
    </row>
    <row r="57" spans="3:13" ht="12.75">
      <c r="C57" s="8"/>
      <c r="K57" s="1"/>
      <c r="M57" s="1"/>
    </row>
    <row r="58" spans="3:13" ht="12.75">
      <c r="C58" s="8"/>
      <c r="K58" s="1"/>
      <c r="M58" s="1"/>
    </row>
    <row r="59" spans="3:13" ht="12.75">
      <c r="C59" s="8"/>
      <c r="K59" s="1"/>
      <c r="M59" s="1"/>
    </row>
    <row r="60" spans="3:13" ht="12.75">
      <c r="C60" s="8"/>
      <c r="K60" s="1"/>
      <c r="M60" s="1"/>
    </row>
    <row r="61" spans="3:13" ht="12.75">
      <c r="C61" s="8"/>
      <c r="K61" s="1"/>
      <c r="M61" s="1"/>
    </row>
    <row r="62" spans="3:13" ht="12.75">
      <c r="C62" s="8"/>
      <c r="K62" s="1"/>
      <c r="M62" s="1"/>
    </row>
    <row r="63" spans="3:13" ht="12.75">
      <c r="C63" s="8"/>
      <c r="K63" s="1"/>
      <c r="M63" s="1"/>
    </row>
    <row r="64" spans="3:13" ht="12.75">
      <c r="C64" s="8"/>
      <c r="K64" s="1"/>
      <c r="M64" s="1"/>
    </row>
    <row r="65" spans="3:13" ht="12.75">
      <c r="C65" s="8"/>
      <c r="K65" s="1"/>
      <c r="M65" s="1"/>
    </row>
    <row r="66" spans="3:13" ht="12.75">
      <c r="C66" s="8"/>
      <c r="K66" s="1"/>
      <c r="M66" s="1"/>
    </row>
    <row r="67" spans="3:13" ht="12.75">
      <c r="C67" s="8"/>
      <c r="K67" s="1"/>
      <c r="M67" s="1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2005-07-06T20:19:51Z</dcterms:created>
  <dcterms:modified xsi:type="dcterms:W3CDTF">2015-07-09T08:43:08Z</dcterms:modified>
  <cp:category/>
  <cp:version/>
  <cp:contentType/>
  <cp:contentStatus/>
</cp:coreProperties>
</file>