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12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Pulcine" sheetId="1" r:id="rId1"/>
    <sheet name="Lupette" sheetId="2" r:id="rId2"/>
    <sheet name="Tigrotte" sheetId="3" r:id="rId3"/>
    <sheet name="Allieve" sheetId="4" r:id="rId4"/>
    <sheet name="Ragazze" sheetId="5" r:id="rId5"/>
    <sheet name="Junior" sheetId="6" r:id="rId6"/>
    <sheet name="Senior" sheetId="7" r:id="rId7"/>
  </sheets>
  <definedNames>
    <definedName name="_xlnm.Print_Area" localSheetId="3">'Allieve'!$A$1:$M$10</definedName>
    <definedName name="_xlnm.Print_Area" localSheetId="5">'Junior'!$A$1:$L$4</definedName>
    <definedName name="_xlnm.Print_Area" localSheetId="1">'Lupette'!$A$1:$M$23</definedName>
    <definedName name="_xlnm.Print_Area" localSheetId="4">'Ragazze'!$A$1:$L$6</definedName>
    <definedName name="_xlnm.Print_Area" localSheetId="6">'Senior'!$A$1:$L$3</definedName>
    <definedName name="_xlnm.Print_Area" localSheetId="2">'Tigrotte'!$A$1:$M$15</definedName>
  </definedNames>
  <calcPr fullCalcOnLoad="1"/>
</workbook>
</file>

<file path=xl/sharedStrings.xml><?xml version="1.0" encoding="utf-8"?>
<sst xmlns="http://schemas.openxmlformats.org/spreadsheetml/2006/main" count="865" uniqueCount="136">
  <si>
    <t>TRAVE</t>
  </si>
  <si>
    <t>TOTALE</t>
  </si>
  <si>
    <t>CLASSIFICA</t>
  </si>
  <si>
    <t>COGNOME</t>
  </si>
  <si>
    <t>NOME</t>
  </si>
  <si>
    <t>N.</t>
  </si>
  <si>
    <t>Data di Nascita</t>
  </si>
  <si>
    <t>Società</t>
  </si>
  <si>
    <t>Num. Tessera</t>
  </si>
  <si>
    <t>CORPO LIBERO</t>
  </si>
  <si>
    <t>VOLTEGGIO</t>
  </si>
  <si>
    <t>BARBIERI</t>
  </si>
  <si>
    <t>VITTORIA</t>
  </si>
  <si>
    <t>CAPUTO</t>
  </si>
  <si>
    <t>ILARIA</t>
  </si>
  <si>
    <t xml:space="preserve">CIOCI </t>
  </si>
  <si>
    <t>ELISA</t>
  </si>
  <si>
    <t xml:space="preserve">FIORI </t>
  </si>
  <si>
    <t>ELENA</t>
  </si>
  <si>
    <t>FRIZZERA</t>
  </si>
  <si>
    <t>GIORGIA</t>
  </si>
  <si>
    <t>PASSERINI</t>
  </si>
  <si>
    <t>ERIKA</t>
  </si>
  <si>
    <t>RENZI</t>
  </si>
  <si>
    <t>VIRGINIA</t>
  </si>
  <si>
    <t>RIZZOLI</t>
  </si>
  <si>
    <t>ERICA</t>
  </si>
  <si>
    <t>SANTANIELLO</t>
  </si>
  <si>
    <t>VIOLA</t>
  </si>
  <si>
    <t>SCOZZAFAVA</t>
  </si>
  <si>
    <t>VANESSA</t>
  </si>
  <si>
    <t>STURZEN</t>
  </si>
  <si>
    <t>ZENI</t>
  </si>
  <si>
    <t>BEATRICE</t>
  </si>
  <si>
    <t>BRIDI</t>
  </si>
  <si>
    <t>TURATO</t>
  </si>
  <si>
    <t>STELLA</t>
  </si>
  <si>
    <t>MAESTRANZI</t>
  </si>
  <si>
    <t>MARGHERITA</t>
  </si>
  <si>
    <t xml:space="preserve">AROSTEGUI </t>
  </si>
  <si>
    <t>ANELIM</t>
  </si>
  <si>
    <t>MAINO</t>
  </si>
  <si>
    <t>GRETA</t>
  </si>
  <si>
    <t xml:space="preserve">MOISEEA </t>
  </si>
  <si>
    <t>YANA</t>
  </si>
  <si>
    <t>GIAMBIRTONE</t>
  </si>
  <si>
    <t>MIRYAM</t>
  </si>
  <si>
    <t>LUTZENBERGER</t>
  </si>
  <si>
    <t>SOFIA</t>
  </si>
  <si>
    <t>GAT</t>
  </si>
  <si>
    <t>GINNASTICA TRENTO</t>
  </si>
  <si>
    <t xml:space="preserve">GINNASTICA TRENTO </t>
  </si>
  <si>
    <t>GINNASTICA VOLANO</t>
  </si>
  <si>
    <t>MARINOLLI</t>
  </si>
  <si>
    <t>GIULIA</t>
  </si>
  <si>
    <t>VALENTINOTTI</t>
  </si>
  <si>
    <t>NICOL</t>
  </si>
  <si>
    <t>COZZITORTO</t>
  </si>
  <si>
    <t xml:space="preserve">QUARESIMA </t>
  </si>
  <si>
    <t>CECILIA</t>
  </si>
  <si>
    <t xml:space="preserve">ALBATICI </t>
  </si>
  <si>
    <t>AMELIA</t>
  </si>
  <si>
    <t xml:space="preserve">FERRARO </t>
  </si>
  <si>
    <t>ASYA</t>
  </si>
  <si>
    <t xml:space="preserve">GHEZZI </t>
  </si>
  <si>
    <t>EMMA</t>
  </si>
  <si>
    <t xml:space="preserve">ORTOMBINA </t>
  </si>
  <si>
    <t>VALERIA</t>
  </si>
  <si>
    <t xml:space="preserve">GINNASTICA VOLANO </t>
  </si>
  <si>
    <t>SEVIGNANI</t>
  </si>
  <si>
    <t>JASMINE</t>
  </si>
  <si>
    <t>CONTEDUCA SCANDELLA</t>
  </si>
  <si>
    <t>SARA</t>
  </si>
  <si>
    <t>ANGEL'S FLIGHT</t>
  </si>
  <si>
    <t>CAPPELLETTI</t>
  </si>
  <si>
    <t xml:space="preserve">CUCCHIARO </t>
  </si>
  <si>
    <t>MATILDE</t>
  </si>
  <si>
    <t>DECARLI</t>
  </si>
  <si>
    <t>MARIA LUCE</t>
  </si>
  <si>
    <t>LENTINI</t>
  </si>
  <si>
    <t>VIVIAN</t>
  </si>
  <si>
    <t>PEDRON</t>
  </si>
  <si>
    <t>ANNA</t>
  </si>
  <si>
    <t>FRUET</t>
  </si>
  <si>
    <t>MADDALENA</t>
  </si>
  <si>
    <t>EVA</t>
  </si>
  <si>
    <t>MAISTRI</t>
  </si>
  <si>
    <t>LISA</t>
  </si>
  <si>
    <t xml:space="preserve">COSER </t>
  </si>
  <si>
    <t>VERONICA</t>
  </si>
  <si>
    <t xml:space="preserve">PERREMUTO </t>
  </si>
  <si>
    <t>MARTINA</t>
  </si>
  <si>
    <t xml:space="preserve">TOVAZZI </t>
  </si>
  <si>
    <t>SERENA</t>
  </si>
  <si>
    <t>FIOCCHI</t>
  </si>
  <si>
    <t>ROBERTA</t>
  </si>
  <si>
    <t>ANDREA</t>
  </si>
  <si>
    <t>DOLZANI</t>
  </si>
  <si>
    <t>CHIARA</t>
  </si>
  <si>
    <t>LUDUSAN</t>
  </si>
  <si>
    <t>STEFANIA MARIA</t>
  </si>
  <si>
    <t>MACCANI</t>
  </si>
  <si>
    <t>ALICE</t>
  </si>
  <si>
    <t>MARTINELLI</t>
  </si>
  <si>
    <t>GINEVRA CARLOTTA</t>
  </si>
  <si>
    <t>PONTARA</t>
  </si>
  <si>
    <t>TORRESANI</t>
  </si>
  <si>
    <t xml:space="preserve">GATTO </t>
  </si>
  <si>
    <t>GIUDITTA</t>
  </si>
  <si>
    <t xml:space="preserve">BALDO </t>
  </si>
  <si>
    <t>AIDA</t>
  </si>
  <si>
    <t>MATTE'</t>
  </si>
  <si>
    <t>PEDROTTI</t>
  </si>
  <si>
    <t>VALENTINA</t>
  </si>
  <si>
    <t>PARALLELE</t>
  </si>
  <si>
    <t>PULCINE LARGE (da 8 a 12 atlete - 4 qualificate)</t>
  </si>
  <si>
    <t>LUPETTE LARGE (da 18 a 22 atlete - 8 QUALIFICATE)</t>
  </si>
  <si>
    <t>TIGROTTE LARGE (da 8 a 12 atlete - 4 QUALIFICATE)</t>
  </si>
  <si>
    <t>ALLIEVE LARGE (da 8 a 12 atlete - 4 QUALIFICATE)</t>
  </si>
  <si>
    <t>RAGAZZE LARGE (fino a 7 atlete - 3 QUALIFICATE)
NO CLASSIFICHE PER ATTREZZO</t>
  </si>
  <si>
    <t>JUNIOR LARGE (fino a 7 atlete - 3 QUALIFICATE)
NO CLASSIFICHE PER ATTREZZO</t>
  </si>
  <si>
    <t>SENIOR LARGE (fino a 7 atlete - 3 QUALIFICATE)
NO CLASSIFICHE PER ATTREZZO</t>
  </si>
  <si>
    <t>volteggio</t>
  </si>
  <si>
    <t>corpo libero</t>
  </si>
  <si>
    <t>trave</t>
  </si>
  <si>
    <t>Colonna1</t>
  </si>
  <si>
    <t>ALTRE PEN.</t>
  </si>
  <si>
    <t>LUPETTE LARGE - CORPO LIBERO</t>
  </si>
  <si>
    <t>LUPETTE LARGE - TRAVE</t>
  </si>
  <si>
    <t>LUPETTE LARGE - VOLTEGGIO</t>
  </si>
  <si>
    <t>TIGROTTE LARGE - CORPO LIBERO</t>
  </si>
  <si>
    <t>TIGROTTE LARGE - TRAVE</t>
  </si>
  <si>
    <t>TIGROTTE LARGE - VOLTEGGIO</t>
  </si>
  <si>
    <t>ALLIEVE LARGE - CORPO LIBERO</t>
  </si>
  <si>
    <t>ALLIEVE LARGE - TRAVE</t>
  </si>
  <si>
    <t>ALLIEVE LARGE - VOLTEGGIO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</si>
</sst>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d/mm/yy;@"/>
    <numFmt numFmtId="166" formatCode="d/m/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4" fontId="18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0" xfId="0" applyFill="1" applyAlignment="1">
      <alignment/>
    </xf>
    <xf numFmtId="14" fontId="19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left"/>
    </xf>
    <xf numFmtId="14" fontId="19" fillId="24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4" fontId="18" fillId="24" borderId="10" xfId="0" applyNumberFormat="1" applyFont="1" applyFill="1" applyBorder="1" applyAlignment="1">
      <alignment vertical="center"/>
    </xf>
    <xf numFmtId="0" fontId="18" fillId="24" borderId="10" xfId="0" applyFont="1" applyFill="1" applyBorder="1" applyAlignment="1">
      <alignment horizontal="left"/>
    </xf>
    <xf numFmtId="0" fontId="26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/>
    </xf>
    <xf numFmtId="0" fontId="0" fillId="25" borderId="0" xfId="0" applyFill="1" applyAlignment="1">
      <alignment/>
    </xf>
    <xf numFmtId="0" fontId="21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left"/>
    </xf>
    <xf numFmtId="14" fontId="19" fillId="25" borderId="10" xfId="0" applyNumberFormat="1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4" fontId="18" fillId="25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/>
    </xf>
    <xf numFmtId="0" fontId="18" fillId="25" borderId="10" xfId="0" applyFont="1" applyFill="1" applyBorder="1" applyAlignment="1">
      <alignment/>
    </xf>
    <xf numFmtId="0" fontId="18" fillId="25" borderId="0" xfId="0" applyFont="1" applyFill="1" applyAlignment="1">
      <alignment/>
    </xf>
    <xf numFmtId="0" fontId="21" fillId="25" borderId="0" xfId="0" applyFont="1" applyFill="1" applyAlignment="1">
      <alignment/>
    </xf>
    <xf numFmtId="0" fontId="24" fillId="25" borderId="0" xfId="0" applyFont="1" applyFill="1" applyAlignment="1">
      <alignment/>
    </xf>
    <xf numFmtId="0" fontId="21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vertical="center" textRotation="90"/>
    </xf>
    <xf numFmtId="0" fontId="19" fillId="0" borderId="16" xfId="0" applyFont="1" applyFill="1" applyBorder="1" applyAlignment="1">
      <alignment horizontal="center"/>
    </xf>
    <xf numFmtId="4" fontId="18" fillId="0" borderId="16" xfId="0" applyNumberFormat="1" applyFont="1" applyFill="1" applyBorder="1" applyAlignment="1">
      <alignment vertical="center"/>
    </xf>
    <xf numFmtId="2" fontId="18" fillId="0" borderId="15" xfId="0" applyNumberFormat="1" applyFont="1" applyFill="1" applyBorder="1" applyAlignment="1">
      <alignment textRotation="90"/>
    </xf>
    <xf numFmtId="2" fontId="24" fillId="0" borderId="17" xfId="0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9" fillId="0" borderId="16" xfId="0" applyFont="1" applyFill="1" applyBorder="1" applyAlignment="1">
      <alignment horizontal="left"/>
    </xf>
    <xf numFmtId="14" fontId="19" fillId="0" borderId="16" xfId="0" applyNumberFormat="1" applyFont="1" applyFill="1" applyBorder="1" applyAlignment="1">
      <alignment horizontal="center"/>
    </xf>
    <xf numFmtId="0" fontId="24" fillId="25" borderId="12" xfId="0" applyFont="1" applyFill="1" applyBorder="1" applyAlignment="1">
      <alignment/>
    </xf>
    <xf numFmtId="0" fontId="21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21" fillId="24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18" fillId="25" borderId="10" xfId="0" applyNumberFormat="1" applyFont="1" applyFill="1" applyBorder="1" applyAlignment="1">
      <alignment horizontal="center" vertical="center" textRotation="90"/>
    </xf>
    <xf numFmtId="0" fontId="0" fillId="25" borderId="10" xfId="0" applyFill="1" applyBorder="1" applyAlignment="1">
      <alignment/>
    </xf>
    <xf numFmtId="2" fontId="24" fillId="25" borderId="10" xfId="0" applyNumberFormat="1" applyFont="1" applyFill="1" applyBorder="1" applyAlignment="1">
      <alignment horizontal="center" vertical="center" textRotation="90"/>
    </xf>
    <xf numFmtId="0" fontId="24" fillId="25" borderId="10" xfId="0" applyFont="1" applyFill="1" applyBorder="1" applyAlignment="1">
      <alignment/>
    </xf>
    <xf numFmtId="0" fontId="20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 vertical="center" textRotation="90"/>
    </xf>
    <xf numFmtId="2" fontId="18" fillId="0" borderId="14" xfId="0" applyNumberFormat="1" applyFont="1" applyFill="1" applyBorder="1" applyAlignment="1">
      <alignment horizontal="center" vertical="center" textRotation="90"/>
    </xf>
    <xf numFmtId="2" fontId="24" fillId="0" borderId="16" xfId="0" applyNumberFormat="1" applyFont="1" applyFill="1" applyBorder="1" applyAlignment="1">
      <alignment horizontal="center" vertical="center" textRotation="90"/>
    </xf>
    <xf numFmtId="2" fontId="24" fillId="0" borderId="14" xfId="0" applyNumberFormat="1" applyFont="1" applyFill="1" applyBorder="1" applyAlignment="1">
      <alignment horizontal="center" vertical="center" textRotation="90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18" fillId="26" borderId="10" xfId="0" applyFont="1" applyFill="1" applyBorder="1" applyAlignment="1">
      <alignment horizontal="left"/>
    </xf>
    <xf numFmtId="0" fontId="19" fillId="26" borderId="10" xfId="0" applyFont="1" applyFill="1" applyBorder="1" applyAlignment="1">
      <alignment horizontal="left"/>
    </xf>
    <xf numFmtId="14" fontId="19" fillId="26" borderId="10" xfId="0" applyNumberFormat="1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/>
    </xf>
    <xf numFmtId="0" fontId="18" fillId="26" borderId="1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/>
    </xf>
    <xf numFmtId="0" fontId="18" fillId="0" borderId="10" xfId="0" applyFont="1" applyFill="1" applyBorder="1" applyAlignment="1">
      <alignment horizontal="left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A2:M23" comment="" totalsRowShown="0">
  <autoFilter ref="A2:M23"/>
  <tableColumns count="13">
    <tableColumn id="1" name="N."/>
    <tableColumn id="2" name="COGNOME"/>
    <tableColumn id="3" name="NOME"/>
    <tableColumn id="4" name="Data di Nascita"/>
    <tableColumn id="5" name="Num. Tessera"/>
    <tableColumn id="6" name="Società"/>
    <tableColumn id="7" name="CORPO LIBERO"/>
    <tableColumn id="8" name="TRAVE"/>
    <tableColumn id="9" name="VOLTEGGIO"/>
    <tableColumn id="10" name="PARALLELE"/>
    <tableColumn id="13" name="ALTRE PEN."/>
    <tableColumn id="11" name="TOTALE"/>
    <tableColumn id="12" name="CLASSIFICA"/>
  </tableColumns>
  <tableStyleInfo name="TableStyleLight1" showFirstColumn="0" showLastColumn="0" showRowStripes="0" showColumnStripes="0"/>
</table>
</file>

<file path=xl/tables/table10.xml><?xml version="1.0" encoding="utf-8"?>
<table xmlns="http://schemas.openxmlformats.org/spreadsheetml/2006/main" id="24" name="Tabella325" displayName="Tabella325" ref="A13:M21" comment="" totalsRowShown="0">
  <autoFilter ref="A13:M21"/>
  <tableColumns count="13">
    <tableColumn id="1" name="N."/>
    <tableColumn id="2" name="COGNOME"/>
    <tableColumn id="3" name="NOME"/>
    <tableColumn id="4" name="Data di Nascita"/>
    <tableColumn id="5" name="Num. Tessera"/>
    <tableColumn id="6" name="Società"/>
    <tableColumn id="7" name="CORPO LIBERO"/>
    <tableColumn id="8" name="TRAVE"/>
    <tableColumn id="9" name="VOLTEGGIO"/>
    <tableColumn id="10" name="PARALLELE"/>
    <tableColumn id="13" name="ALTRE PEN."/>
    <tableColumn id="11" name="TOTALE"/>
    <tableColumn id="12" name="CLASSIFICA"/>
  </tableColumns>
  <tableStyleInfo name="TableStyleLight1" showFirstColumn="0" showLastColumn="0" showRowStripes="0" showColumnStripes="0"/>
</table>
</file>

<file path=xl/tables/table11.xml><?xml version="1.0" encoding="utf-8"?>
<table xmlns="http://schemas.openxmlformats.org/spreadsheetml/2006/main" id="26" name="Tabella32527" displayName="Tabella32527" ref="A24:M32" comment="" totalsRowShown="0">
  <autoFilter ref="A24:M32"/>
  <tableColumns count="13">
    <tableColumn id="1" name="N."/>
    <tableColumn id="2" name="COGNOME"/>
    <tableColumn id="3" name="NOME"/>
    <tableColumn id="4" name="Data di Nascita"/>
    <tableColumn id="5" name="Num. Tessera"/>
    <tableColumn id="6" name="Società"/>
    <tableColumn id="7" name="CORPO LIBERO"/>
    <tableColumn id="8" name="TRAVE"/>
    <tableColumn id="9" name="VOLTEGGIO"/>
    <tableColumn id="10" name="PARALLELE"/>
    <tableColumn id="13" name="ALTRE PEN."/>
    <tableColumn id="11" name="TOTALE"/>
    <tableColumn id="12" name="CLASSIFICA"/>
  </tableColumns>
  <tableStyleInfo name="TableStyleLight1" showFirstColumn="0" showLastColumn="0" showRowStripes="0" showColumnStripes="0"/>
</table>
</file>

<file path=xl/tables/table12.xml><?xml version="1.0" encoding="utf-8"?>
<table xmlns="http://schemas.openxmlformats.org/spreadsheetml/2006/main" id="29" name="Tabella3252730" displayName="Tabella3252730" ref="A35:M43" comment="" totalsRowShown="0">
  <autoFilter ref="A35:M43"/>
  <tableColumns count="13">
    <tableColumn id="1" name="N."/>
    <tableColumn id="2" name="COGNOME"/>
    <tableColumn id="3" name="NOME"/>
    <tableColumn id="4" name="Data di Nascita"/>
    <tableColumn id="5" name="Num. Tessera"/>
    <tableColumn id="6" name="Società"/>
    <tableColumn id="7" name="CORPO LIBERO"/>
    <tableColumn id="8" name="TRAVE"/>
    <tableColumn id="9" name="VOLTEGGIO"/>
    <tableColumn id="10" name="PARALLELE"/>
    <tableColumn id="13" name="ALTRE PEN."/>
    <tableColumn id="11" name="TOTALE"/>
    <tableColumn id="12" name="CLASSIFICA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id="16" name="Tabella117" displayName="Tabella117" ref="A26:M47" comment="" totalsRowShown="0">
  <autoFilter ref="A26:M47"/>
  <tableColumns count="13">
    <tableColumn id="1" name="N."/>
    <tableColumn id="2" name="COGNOME"/>
    <tableColumn id="3" name="NOME"/>
    <tableColumn id="4" name="Data di Nascita"/>
    <tableColumn id="5" name="Num. Tessera"/>
    <tableColumn id="6" name="Società"/>
    <tableColumn id="7" name="CORPO LIBERO"/>
    <tableColumn id="8" name="TRAVE"/>
    <tableColumn id="9" name="VOLTEGGIO"/>
    <tableColumn id="10" name="PARALLELE"/>
    <tableColumn id="13" name="ALTRE PEN."/>
    <tableColumn id="11" name="TOTALE"/>
    <tableColumn id="12" name="CLASSIFICA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17" name="Tabella11718" displayName="Tabella11718" ref="A50:M71" comment="" totalsRowShown="0">
  <autoFilter ref="A50:M71"/>
  <tableColumns count="13">
    <tableColumn id="1" name="N."/>
    <tableColumn id="2" name="COGNOME"/>
    <tableColumn id="3" name="NOME"/>
    <tableColumn id="4" name="Data di Nascita"/>
    <tableColumn id="5" name="Num. Tessera"/>
    <tableColumn id="6" name="Società"/>
    <tableColumn id="7" name="CORPO LIBERO"/>
    <tableColumn id="8" name="TRAVE"/>
    <tableColumn id="9" name="VOLTEGGIO"/>
    <tableColumn id="10" name="PARALLELE"/>
    <tableColumn id="13" name="ALTRE PEN."/>
    <tableColumn id="11" name="TOTALE"/>
    <tableColumn id="12" name="CLASSIFICA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id="19" name="Tabella1171820" displayName="Tabella1171820" ref="A74:M95" comment="" totalsRowShown="0">
  <autoFilter ref="A74:M95"/>
  <tableColumns count="13">
    <tableColumn id="1" name="N."/>
    <tableColumn id="2" name="COGNOME"/>
    <tableColumn id="3" name="NOME"/>
    <tableColumn id="4" name="Data di Nascita"/>
    <tableColumn id="5" name="Num. Tessera"/>
    <tableColumn id="6" name="Società"/>
    <tableColumn id="7" name="CORPO LIBERO"/>
    <tableColumn id="8" name="TRAVE"/>
    <tableColumn id="9" name="VOLTEGGIO"/>
    <tableColumn id="10" name="PARALLELE"/>
    <tableColumn id="13" name="ALTRE PEN."/>
    <tableColumn id="11" name="TOTALE"/>
    <tableColumn id="12" name="CLASSIFICA"/>
  </tableColumns>
  <tableStyleInfo name="TableStyleLight1" showFirstColumn="0" showLastColumn="0" showRowStripes="0" showColumnStripes="0"/>
</table>
</file>

<file path=xl/tables/table5.xml><?xml version="1.0" encoding="utf-8"?>
<table xmlns="http://schemas.openxmlformats.org/spreadsheetml/2006/main" id="2" name="Tabella2" displayName="Tabella2" ref="A2:M14" comment="" totalsRowShown="0">
  <autoFilter ref="A2:M14"/>
  <tableColumns count="13">
    <tableColumn id="1" name="N."/>
    <tableColumn id="2" name="COGNOME"/>
    <tableColumn id="3" name="NOME"/>
    <tableColumn id="4" name="Data di Nascita"/>
    <tableColumn id="5" name="Num. Tessera"/>
    <tableColumn id="6" name="Società"/>
    <tableColumn id="7" name="CORPO LIBERO"/>
    <tableColumn id="8" name="TRAVE"/>
    <tableColumn id="9" name="VOLTEGGIO"/>
    <tableColumn id="10" name="PARALLELE"/>
    <tableColumn id="13" name="Colonna1"/>
    <tableColumn id="11" name="TOTALE"/>
    <tableColumn id="12" name="CLASSIFICA"/>
  </tableColumns>
  <tableStyleInfo name="TableStyleLight1" showFirstColumn="0" showLastColumn="0" showRowStripes="0" showColumnStripes="0"/>
</table>
</file>

<file path=xl/tables/table6.xml><?xml version="1.0" encoding="utf-8"?>
<table xmlns="http://schemas.openxmlformats.org/spreadsheetml/2006/main" id="20" name="Tabella221" displayName="Tabella221" ref="A17:M29" comment="" totalsRowShown="0">
  <autoFilter ref="A17:M29"/>
  <tableColumns count="13">
    <tableColumn id="1" name="N."/>
    <tableColumn id="2" name="COGNOME"/>
    <tableColumn id="3" name="NOME"/>
    <tableColumn id="4" name="Data di Nascita"/>
    <tableColumn id="5" name="Num. Tessera"/>
    <tableColumn id="6" name="Società"/>
    <tableColumn id="7" name="CORPO LIBERO"/>
    <tableColumn id="8" name="TRAVE"/>
    <tableColumn id="9" name="VOLTEGGIO"/>
    <tableColumn id="10" name="PARALLELE"/>
    <tableColumn id="13" name="Colonna1"/>
    <tableColumn id="11" name="TOTALE"/>
    <tableColumn id="12" name="CLASSIFICA"/>
  </tableColumns>
  <tableStyleInfo name="TableStyleLight1" showFirstColumn="0" showLastColumn="0" showRowStripes="0" showColumnStripes="0"/>
</table>
</file>

<file path=xl/tables/table7.xml><?xml version="1.0" encoding="utf-8"?>
<table xmlns="http://schemas.openxmlformats.org/spreadsheetml/2006/main" id="22" name="Tabella22123" displayName="Tabella22123" ref="A32:M44" comment="" totalsRowShown="0">
  <autoFilter ref="A32:M44"/>
  <tableColumns count="13">
    <tableColumn id="1" name="N."/>
    <tableColumn id="2" name="COGNOME"/>
    <tableColumn id="3" name="NOME"/>
    <tableColumn id="4" name="Data di Nascita"/>
    <tableColumn id="5" name="Num. Tessera"/>
    <tableColumn id="6" name="Società"/>
    <tableColumn id="7" name="CORPO LIBERO"/>
    <tableColumn id="8" name="TRAVE"/>
    <tableColumn id="9" name="VOLTEGGIO"/>
    <tableColumn id="10" name="PARALLELE"/>
    <tableColumn id="13" name="Colonna1"/>
    <tableColumn id="11" name="TOTALE"/>
    <tableColumn id="12" name="CLASSIFICA"/>
  </tableColumns>
  <tableStyleInfo name="TableStyleLight1" showFirstColumn="0" showLastColumn="0" showRowStripes="0" showColumnStripes="0"/>
</table>
</file>

<file path=xl/tables/table8.xml><?xml version="1.0" encoding="utf-8"?>
<table xmlns="http://schemas.openxmlformats.org/spreadsheetml/2006/main" id="23" name="Tabella2212324" displayName="Tabella2212324" ref="A47:M59" comment="" totalsRowShown="0">
  <autoFilter ref="A47:M59"/>
  <tableColumns count="13">
    <tableColumn id="1" name="N."/>
    <tableColumn id="2" name="COGNOME"/>
    <tableColumn id="3" name="NOME"/>
    <tableColumn id="4" name="Data di Nascita"/>
    <tableColumn id="5" name="Num. Tessera"/>
    <tableColumn id="6" name="Società"/>
    <tableColumn id="7" name="CORPO LIBERO"/>
    <tableColumn id="8" name="TRAVE"/>
    <tableColumn id="9" name="VOLTEGGIO"/>
    <tableColumn id="10" name="PARALLELE"/>
    <tableColumn id="13" name="Colonna1"/>
    <tableColumn id="11" name="TOTALE"/>
    <tableColumn id="12" name="CLASSIFICA"/>
  </tableColumns>
  <tableStyleInfo name="TableStyleLight1" showFirstColumn="0" showLastColumn="0" showRowStripes="0" showColumnStripes="0"/>
</table>
</file>

<file path=xl/tables/table9.xml><?xml version="1.0" encoding="utf-8"?>
<table xmlns="http://schemas.openxmlformats.org/spreadsheetml/2006/main" id="3" name="Tabella3" displayName="Tabella3" ref="A2:M10" comment="" totalsRowShown="0">
  <autoFilter ref="A2:M10"/>
  <tableColumns count="13">
    <tableColumn id="1" name="N."/>
    <tableColumn id="2" name="COGNOME"/>
    <tableColumn id="3" name="NOME"/>
    <tableColumn id="4" name="Data di Nascita"/>
    <tableColumn id="5" name="Num. Tessera"/>
    <tableColumn id="6" name="Società"/>
    <tableColumn id="7" name="CORPO LIBERO"/>
    <tableColumn id="8" name="TRAVE"/>
    <tableColumn id="9" name="VOLTEGGIO"/>
    <tableColumn id="10" name="PARALLELE"/>
    <tableColumn id="13" name="ALTRE PEN."/>
    <tableColumn id="11" name="TOTALE"/>
    <tableColumn id="12" name="CLASSIFICA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table" Target="../tables/table7.xml" /><Relationship Id="rId4" Type="http://schemas.openxmlformats.org/officeDocument/2006/relationships/table" Target="../tables/table8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table" Target="../tables/table11.xml" /><Relationship Id="rId4" Type="http://schemas.openxmlformats.org/officeDocument/2006/relationships/table" Target="../tables/table12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80" zoomScaleNormal="80" zoomScalePageLayoutView="0" workbookViewId="0" topLeftCell="A1">
      <selection activeCell="A1" sqref="A1:F1"/>
    </sheetView>
  </sheetViews>
  <sheetFormatPr defaultColWidth="9.140625" defaultRowHeight="12.75"/>
  <cols>
    <col min="1" max="1" width="5.8515625" style="26" customWidth="1"/>
    <col min="2" max="2" width="27.28125" style="37" customWidth="1"/>
    <col min="3" max="3" width="17.7109375" style="26" bestFit="1" customWidth="1"/>
    <col min="4" max="4" width="18.421875" style="38" bestFit="1" customWidth="1"/>
    <col min="5" max="5" width="17.28125" style="38" bestFit="1" customWidth="1"/>
    <col min="6" max="6" width="33.8515625" style="26" bestFit="1" customWidth="1"/>
    <col min="7" max="10" width="9.7109375" style="26" customWidth="1"/>
    <col min="11" max="11" width="9.7109375" style="38" customWidth="1"/>
    <col min="12" max="12" width="9.7109375" style="39" customWidth="1"/>
    <col min="13" max="16384" width="9.140625" style="26" customWidth="1"/>
  </cols>
  <sheetData>
    <row r="1" spans="1:12" ht="81.75" customHeight="1">
      <c r="A1" s="61" t="s">
        <v>115</v>
      </c>
      <c r="B1" s="61"/>
      <c r="C1" s="61"/>
      <c r="D1" s="61"/>
      <c r="E1" s="61"/>
      <c r="F1" s="61"/>
      <c r="G1" s="57" t="s">
        <v>9</v>
      </c>
      <c r="H1" s="57" t="s">
        <v>0</v>
      </c>
      <c r="I1" s="57" t="s">
        <v>10</v>
      </c>
      <c r="J1" s="57" t="s">
        <v>114</v>
      </c>
      <c r="K1" s="57" t="s">
        <v>1</v>
      </c>
      <c r="L1" s="59" t="s">
        <v>2</v>
      </c>
    </row>
    <row r="2" spans="1:12" ht="20.25" customHeight="1">
      <c r="A2" s="27" t="s">
        <v>5</v>
      </c>
      <c r="B2" s="28" t="s">
        <v>3</v>
      </c>
      <c r="C2" s="28" t="s">
        <v>4</v>
      </c>
      <c r="D2" s="28" t="s">
        <v>6</v>
      </c>
      <c r="E2" s="28" t="s">
        <v>8</v>
      </c>
      <c r="F2" s="28" t="s">
        <v>7</v>
      </c>
      <c r="G2" s="58"/>
      <c r="H2" s="58"/>
      <c r="I2" s="58"/>
      <c r="J2" s="58"/>
      <c r="K2" s="62"/>
      <c r="L2" s="60"/>
    </row>
    <row r="3" spans="1:12" ht="20.25">
      <c r="A3" s="27">
        <v>1</v>
      </c>
      <c r="B3" s="23" t="s">
        <v>41</v>
      </c>
      <c r="C3" s="18" t="s">
        <v>85</v>
      </c>
      <c r="D3" s="19"/>
      <c r="E3" s="24">
        <v>6194</v>
      </c>
      <c r="F3" s="20" t="s">
        <v>50</v>
      </c>
      <c r="G3" s="24">
        <v>8.7</v>
      </c>
      <c r="H3" s="20">
        <v>9.5</v>
      </c>
      <c r="I3" s="20">
        <v>9.9</v>
      </c>
      <c r="J3" s="21">
        <v>0</v>
      </c>
      <c r="K3" s="22">
        <f aca="true" t="shared" si="0" ref="K3:K10">SUM(G3:J3)-MIN(G3:J3)</f>
        <v>28.1</v>
      </c>
      <c r="L3" s="25">
        <v>1</v>
      </c>
    </row>
    <row r="4" spans="1:12" ht="20.25">
      <c r="A4" s="27">
        <v>2</v>
      </c>
      <c r="B4" s="23" t="s">
        <v>86</v>
      </c>
      <c r="C4" s="18" t="s">
        <v>87</v>
      </c>
      <c r="D4" s="19"/>
      <c r="E4" s="24">
        <v>6192</v>
      </c>
      <c r="F4" s="20" t="s">
        <v>50</v>
      </c>
      <c r="G4" s="24">
        <v>8.8</v>
      </c>
      <c r="H4" s="20">
        <v>9.2</v>
      </c>
      <c r="I4" s="20">
        <v>9.75</v>
      </c>
      <c r="J4" s="21">
        <v>0</v>
      </c>
      <c r="K4" s="22">
        <f t="shared" si="0"/>
        <v>27.75</v>
      </c>
      <c r="L4" s="25">
        <v>2</v>
      </c>
    </row>
    <row r="5" spans="1:12" ht="20.25">
      <c r="A5" s="27">
        <v>3</v>
      </c>
      <c r="B5" s="23" t="s">
        <v>83</v>
      </c>
      <c r="C5" s="18" t="s">
        <v>84</v>
      </c>
      <c r="D5" s="19"/>
      <c r="E5" s="20">
        <v>6193</v>
      </c>
      <c r="F5" s="20" t="s">
        <v>50</v>
      </c>
      <c r="G5" s="20">
        <v>8.9</v>
      </c>
      <c r="H5" s="20">
        <v>7.8</v>
      </c>
      <c r="I5" s="20">
        <v>9.85</v>
      </c>
      <c r="J5" s="21">
        <v>0</v>
      </c>
      <c r="K5" s="22">
        <f t="shared" si="0"/>
        <v>26.549999999999997</v>
      </c>
      <c r="L5" s="25">
        <v>3</v>
      </c>
    </row>
    <row r="6" spans="1:12" ht="20.25">
      <c r="A6" s="27">
        <v>4</v>
      </c>
      <c r="B6" s="17" t="s">
        <v>75</v>
      </c>
      <c r="C6" s="18" t="s">
        <v>76</v>
      </c>
      <c r="D6" s="19"/>
      <c r="E6" s="20">
        <v>7154</v>
      </c>
      <c r="F6" s="20" t="s">
        <v>49</v>
      </c>
      <c r="G6" s="20">
        <v>7.9</v>
      </c>
      <c r="H6" s="20">
        <v>8.8</v>
      </c>
      <c r="I6" s="20">
        <v>9.3</v>
      </c>
      <c r="J6" s="21">
        <v>0</v>
      </c>
      <c r="K6" s="22">
        <f t="shared" si="0"/>
        <v>26.000000000000004</v>
      </c>
      <c r="L6" s="25">
        <v>4</v>
      </c>
    </row>
    <row r="7" spans="1:12" ht="20.25">
      <c r="A7" s="27">
        <v>5</v>
      </c>
      <c r="B7" s="36" t="s">
        <v>74</v>
      </c>
      <c r="C7" s="29" t="s">
        <v>20</v>
      </c>
      <c r="D7" s="30"/>
      <c r="E7" s="32">
        <v>6801</v>
      </c>
      <c r="F7" s="32" t="s">
        <v>49</v>
      </c>
      <c r="G7" s="32">
        <v>8.1</v>
      </c>
      <c r="H7" s="32">
        <v>6.9</v>
      </c>
      <c r="I7" s="32">
        <v>9.2</v>
      </c>
      <c r="J7" s="33">
        <v>0</v>
      </c>
      <c r="K7" s="34">
        <f t="shared" si="0"/>
        <v>24.2</v>
      </c>
      <c r="L7" s="35">
        <v>5</v>
      </c>
    </row>
    <row r="8" spans="1:12" ht="20.25">
      <c r="A8" s="27">
        <v>6</v>
      </c>
      <c r="B8" s="36" t="s">
        <v>77</v>
      </c>
      <c r="C8" s="29" t="s">
        <v>78</v>
      </c>
      <c r="D8" s="30"/>
      <c r="E8" s="32">
        <v>6805</v>
      </c>
      <c r="F8" s="32" t="s">
        <v>49</v>
      </c>
      <c r="G8" s="32">
        <v>7.4</v>
      </c>
      <c r="H8" s="32">
        <v>6.9</v>
      </c>
      <c r="I8" s="32">
        <v>9.35</v>
      </c>
      <c r="J8" s="33">
        <v>0</v>
      </c>
      <c r="K8" s="34">
        <f t="shared" si="0"/>
        <v>23.65</v>
      </c>
      <c r="L8" s="35">
        <v>6</v>
      </c>
    </row>
    <row r="9" spans="1:12" ht="20.25">
      <c r="A9" s="27">
        <v>7</v>
      </c>
      <c r="B9" s="36" t="s">
        <v>81</v>
      </c>
      <c r="C9" s="29" t="s">
        <v>82</v>
      </c>
      <c r="D9" s="30"/>
      <c r="E9" s="32">
        <v>6830</v>
      </c>
      <c r="F9" s="32" t="s">
        <v>49</v>
      </c>
      <c r="G9" s="32">
        <v>6.6</v>
      </c>
      <c r="H9" s="32">
        <v>4.7</v>
      </c>
      <c r="I9" s="32">
        <v>8.8</v>
      </c>
      <c r="J9" s="33">
        <v>0</v>
      </c>
      <c r="K9" s="34">
        <f t="shared" si="0"/>
        <v>20.1</v>
      </c>
      <c r="L9" s="35">
        <v>7</v>
      </c>
    </row>
    <row r="10" spans="1:12" ht="20.25">
      <c r="A10" s="27">
        <v>8</v>
      </c>
      <c r="B10" s="36" t="s">
        <v>79</v>
      </c>
      <c r="C10" s="29" t="s">
        <v>80</v>
      </c>
      <c r="D10" s="30"/>
      <c r="E10" s="32">
        <v>6803</v>
      </c>
      <c r="F10" s="32" t="s">
        <v>49</v>
      </c>
      <c r="G10" s="32">
        <v>8.25</v>
      </c>
      <c r="H10" s="32">
        <v>6.6</v>
      </c>
      <c r="I10" s="32">
        <v>0</v>
      </c>
      <c r="J10" s="33">
        <v>0</v>
      </c>
      <c r="K10" s="34">
        <f t="shared" si="0"/>
        <v>14.85</v>
      </c>
      <c r="L10" s="35">
        <v>8</v>
      </c>
    </row>
    <row r="11" spans="1:12" ht="20.25">
      <c r="A11" s="27"/>
      <c r="B11" s="36"/>
      <c r="C11" s="29"/>
      <c r="D11" s="30"/>
      <c r="E11" s="32"/>
      <c r="F11" s="32"/>
      <c r="G11" s="33"/>
      <c r="H11" s="33"/>
      <c r="I11" s="33"/>
      <c r="J11" s="33"/>
      <c r="K11" s="34"/>
      <c r="L11" s="35"/>
    </row>
    <row r="12" spans="1:12" ht="20.25">
      <c r="A12" s="27"/>
      <c r="B12" s="36"/>
      <c r="C12" s="29"/>
      <c r="D12" s="30"/>
      <c r="E12" s="32"/>
      <c r="F12" s="32"/>
      <c r="G12" s="33"/>
      <c r="H12" s="33"/>
      <c r="I12" s="33"/>
      <c r="J12" s="33"/>
      <c r="K12" s="34"/>
      <c r="L12" s="35"/>
    </row>
    <row r="14" spans="1:12" ht="18" customHeight="1">
      <c r="A14" s="61" t="s">
        <v>123</v>
      </c>
      <c r="B14" s="61"/>
      <c r="C14" s="61"/>
      <c r="D14" s="61"/>
      <c r="E14" s="61"/>
      <c r="F14" s="61"/>
      <c r="G14" s="57" t="s">
        <v>9</v>
      </c>
      <c r="H14" s="57" t="s">
        <v>0</v>
      </c>
      <c r="I14" s="57" t="s">
        <v>10</v>
      </c>
      <c r="J14" s="57" t="s">
        <v>114</v>
      </c>
      <c r="K14" s="57" t="s">
        <v>1</v>
      </c>
      <c r="L14" s="59" t="s">
        <v>2</v>
      </c>
    </row>
    <row r="15" spans="1:12" ht="15.75" customHeight="1">
      <c r="A15" s="27" t="s">
        <v>5</v>
      </c>
      <c r="B15" s="28" t="s">
        <v>3</v>
      </c>
      <c r="C15" s="28" t="s">
        <v>4</v>
      </c>
      <c r="D15" s="28" t="s">
        <v>6</v>
      </c>
      <c r="E15" s="28" t="s">
        <v>8</v>
      </c>
      <c r="F15" s="28" t="s">
        <v>7</v>
      </c>
      <c r="G15" s="58"/>
      <c r="H15" s="58"/>
      <c r="I15" s="58"/>
      <c r="J15" s="58"/>
      <c r="K15" s="62"/>
      <c r="L15" s="60"/>
    </row>
    <row r="16" spans="1:12" ht="20.25">
      <c r="A16" s="27">
        <v>1</v>
      </c>
      <c r="B16" s="78" t="s">
        <v>83</v>
      </c>
      <c r="C16" s="79" t="s">
        <v>84</v>
      </c>
      <c r="D16" s="80"/>
      <c r="E16" s="81">
        <v>6193</v>
      </c>
      <c r="F16" s="81" t="s">
        <v>50</v>
      </c>
      <c r="G16" s="81">
        <v>8.9</v>
      </c>
      <c r="H16" s="32">
        <v>7.8</v>
      </c>
      <c r="I16" s="32">
        <v>9.85</v>
      </c>
      <c r="J16" s="33">
        <v>0</v>
      </c>
      <c r="K16" s="34">
        <f aca="true" t="shared" si="1" ref="K16:K23">SUM(G16:J16)-MIN(G16:J16)</f>
        <v>26.549999999999997</v>
      </c>
      <c r="L16" s="35"/>
    </row>
    <row r="17" spans="1:12" ht="20.25">
      <c r="A17" s="27">
        <v>2</v>
      </c>
      <c r="B17" s="78" t="s">
        <v>86</v>
      </c>
      <c r="C17" s="79" t="s">
        <v>87</v>
      </c>
      <c r="D17" s="80"/>
      <c r="E17" s="82">
        <v>6192</v>
      </c>
      <c r="F17" s="81" t="s">
        <v>50</v>
      </c>
      <c r="G17" s="82">
        <v>8.8</v>
      </c>
      <c r="H17" s="32">
        <v>9.2</v>
      </c>
      <c r="I17" s="32">
        <v>9.75</v>
      </c>
      <c r="J17" s="33">
        <v>0</v>
      </c>
      <c r="K17" s="34">
        <f t="shared" si="1"/>
        <v>27.75</v>
      </c>
      <c r="L17" s="35"/>
    </row>
    <row r="18" spans="1:12" ht="20.25">
      <c r="A18" s="27">
        <v>3</v>
      </c>
      <c r="B18" s="78" t="s">
        <v>41</v>
      </c>
      <c r="C18" s="79" t="s">
        <v>85</v>
      </c>
      <c r="D18" s="80"/>
      <c r="E18" s="82">
        <v>6194</v>
      </c>
      <c r="F18" s="81" t="s">
        <v>50</v>
      </c>
      <c r="G18" s="82">
        <v>8.7</v>
      </c>
      <c r="H18" s="32">
        <v>9.5</v>
      </c>
      <c r="I18" s="32">
        <v>9.9</v>
      </c>
      <c r="J18" s="33">
        <v>0</v>
      </c>
      <c r="K18" s="34">
        <f t="shared" si="1"/>
        <v>28.1</v>
      </c>
      <c r="L18" s="35"/>
    </row>
    <row r="19" spans="1:12" ht="20.25">
      <c r="A19" s="27">
        <v>4</v>
      </c>
      <c r="B19" s="83" t="s">
        <v>79</v>
      </c>
      <c r="C19" s="79" t="s">
        <v>80</v>
      </c>
      <c r="D19" s="80"/>
      <c r="E19" s="81">
        <v>6803</v>
      </c>
      <c r="F19" s="81" t="s">
        <v>49</v>
      </c>
      <c r="G19" s="81">
        <v>8.25</v>
      </c>
      <c r="H19" s="32">
        <v>6.6</v>
      </c>
      <c r="I19" s="32">
        <v>0</v>
      </c>
      <c r="J19" s="33">
        <v>0</v>
      </c>
      <c r="K19" s="34">
        <f t="shared" si="1"/>
        <v>14.85</v>
      </c>
      <c r="L19" s="35"/>
    </row>
    <row r="20" spans="1:12" ht="20.25">
      <c r="A20" s="27">
        <v>5</v>
      </c>
      <c r="B20" s="83" t="s">
        <v>74</v>
      </c>
      <c r="C20" s="79" t="s">
        <v>20</v>
      </c>
      <c r="D20" s="80"/>
      <c r="E20" s="81">
        <v>6801</v>
      </c>
      <c r="F20" s="81" t="s">
        <v>49</v>
      </c>
      <c r="G20" s="81">
        <v>8.1</v>
      </c>
      <c r="H20" s="32">
        <v>6.9</v>
      </c>
      <c r="I20" s="32">
        <v>9.2</v>
      </c>
      <c r="J20" s="33">
        <v>0</v>
      </c>
      <c r="K20" s="34">
        <f t="shared" si="1"/>
        <v>24.2</v>
      </c>
      <c r="L20" s="35"/>
    </row>
    <row r="21" spans="1:12" ht="20.25">
      <c r="A21" s="27">
        <v>6</v>
      </c>
      <c r="B21" s="36" t="s">
        <v>75</v>
      </c>
      <c r="C21" s="29" t="s">
        <v>76</v>
      </c>
      <c r="D21" s="30"/>
      <c r="E21" s="32">
        <v>7154</v>
      </c>
      <c r="F21" s="32" t="s">
        <v>49</v>
      </c>
      <c r="G21" s="32">
        <v>7.9</v>
      </c>
      <c r="H21" s="32">
        <v>8.8</v>
      </c>
      <c r="I21" s="32">
        <v>9.3</v>
      </c>
      <c r="J21" s="33">
        <v>0</v>
      </c>
      <c r="K21" s="34">
        <f t="shared" si="1"/>
        <v>26.000000000000004</v>
      </c>
      <c r="L21" s="35"/>
    </row>
    <row r="22" spans="1:12" ht="20.25">
      <c r="A22" s="27">
        <v>7</v>
      </c>
      <c r="B22" s="36" t="s">
        <v>77</v>
      </c>
      <c r="C22" s="29" t="s">
        <v>78</v>
      </c>
      <c r="D22" s="30"/>
      <c r="E22" s="32">
        <v>6805</v>
      </c>
      <c r="F22" s="32" t="s">
        <v>49</v>
      </c>
      <c r="G22" s="32">
        <v>7.4</v>
      </c>
      <c r="H22" s="32">
        <v>6.9</v>
      </c>
      <c r="I22" s="32">
        <v>9.35</v>
      </c>
      <c r="J22" s="33">
        <v>0</v>
      </c>
      <c r="K22" s="34">
        <f t="shared" si="1"/>
        <v>23.65</v>
      </c>
      <c r="L22" s="35"/>
    </row>
    <row r="23" spans="1:12" ht="20.25">
      <c r="A23" s="27">
        <v>8</v>
      </c>
      <c r="B23" s="36" t="s">
        <v>81</v>
      </c>
      <c r="C23" s="29" t="s">
        <v>82</v>
      </c>
      <c r="D23" s="30"/>
      <c r="E23" s="32">
        <v>6830</v>
      </c>
      <c r="F23" s="32" t="s">
        <v>49</v>
      </c>
      <c r="G23" s="32">
        <v>6.6</v>
      </c>
      <c r="H23" s="32">
        <v>4.7</v>
      </c>
      <c r="I23" s="32">
        <v>8.8</v>
      </c>
      <c r="J23" s="33">
        <v>0</v>
      </c>
      <c r="K23" s="34">
        <f t="shared" si="1"/>
        <v>20.1</v>
      </c>
      <c r="L23" s="35"/>
    </row>
    <row r="24" spans="1:12" ht="20.25">
      <c r="A24" s="27"/>
      <c r="B24" s="36"/>
      <c r="C24" s="29"/>
      <c r="D24" s="30"/>
      <c r="E24" s="32"/>
      <c r="F24" s="32"/>
      <c r="G24" s="33"/>
      <c r="H24" s="33"/>
      <c r="I24" s="33"/>
      <c r="J24" s="33"/>
      <c r="K24" s="34"/>
      <c r="L24" s="35"/>
    </row>
    <row r="25" spans="1:12" ht="20.25">
      <c r="A25" s="27"/>
      <c r="B25" s="36"/>
      <c r="C25" s="29"/>
      <c r="D25" s="30"/>
      <c r="E25" s="32"/>
      <c r="F25" s="32"/>
      <c r="G25" s="33"/>
      <c r="H25" s="33"/>
      <c r="I25" s="33"/>
      <c r="J25" s="33"/>
      <c r="K25" s="34"/>
      <c r="L25" s="35"/>
    </row>
    <row r="27" spans="1:12" ht="18" customHeight="1">
      <c r="A27" s="61" t="s">
        <v>124</v>
      </c>
      <c r="B27" s="61"/>
      <c r="C27" s="61"/>
      <c r="D27" s="61"/>
      <c r="E27" s="61"/>
      <c r="F27" s="61"/>
      <c r="G27" s="57" t="s">
        <v>9</v>
      </c>
      <c r="H27" s="57" t="s">
        <v>0</v>
      </c>
      <c r="I27" s="57" t="s">
        <v>10</v>
      </c>
      <c r="J27" s="57" t="s">
        <v>114</v>
      </c>
      <c r="K27" s="57" t="s">
        <v>1</v>
      </c>
      <c r="L27" s="59" t="s">
        <v>2</v>
      </c>
    </row>
    <row r="28" spans="1:12" ht="15.75" customHeight="1">
      <c r="A28" s="27" t="s">
        <v>5</v>
      </c>
      <c r="B28" s="28" t="s">
        <v>3</v>
      </c>
      <c r="C28" s="28" t="s">
        <v>4</v>
      </c>
      <c r="D28" s="28" t="s">
        <v>6</v>
      </c>
      <c r="E28" s="28" t="s">
        <v>8</v>
      </c>
      <c r="F28" s="28" t="s">
        <v>7</v>
      </c>
      <c r="G28" s="58"/>
      <c r="H28" s="58"/>
      <c r="I28" s="58"/>
      <c r="J28" s="58"/>
      <c r="K28" s="62"/>
      <c r="L28" s="60"/>
    </row>
    <row r="29" spans="1:12" ht="20.25">
      <c r="A29" s="27">
        <v>1</v>
      </c>
      <c r="B29" s="78" t="s">
        <v>41</v>
      </c>
      <c r="C29" s="79" t="s">
        <v>85</v>
      </c>
      <c r="D29" s="80"/>
      <c r="E29" s="82">
        <v>6194</v>
      </c>
      <c r="F29" s="81" t="s">
        <v>50</v>
      </c>
      <c r="G29" s="31">
        <v>8.7</v>
      </c>
      <c r="H29" s="81">
        <v>9.5</v>
      </c>
      <c r="I29" s="32">
        <v>9.9</v>
      </c>
      <c r="J29" s="33">
        <v>0</v>
      </c>
      <c r="K29" s="34">
        <f aca="true" t="shared" si="2" ref="K29:K36">SUM(G29:J29)-MIN(G29:J29)</f>
        <v>28.1</v>
      </c>
      <c r="L29" s="35"/>
    </row>
    <row r="30" spans="1:12" ht="20.25">
      <c r="A30" s="27">
        <v>2</v>
      </c>
      <c r="B30" s="78" t="s">
        <v>86</v>
      </c>
      <c r="C30" s="79" t="s">
        <v>87</v>
      </c>
      <c r="D30" s="80"/>
      <c r="E30" s="82">
        <v>6192</v>
      </c>
      <c r="F30" s="81" t="s">
        <v>50</v>
      </c>
      <c r="G30" s="31">
        <v>8.8</v>
      </c>
      <c r="H30" s="81">
        <v>9.2</v>
      </c>
      <c r="I30" s="32">
        <v>9.75</v>
      </c>
      <c r="J30" s="33">
        <v>0</v>
      </c>
      <c r="K30" s="34">
        <f t="shared" si="2"/>
        <v>27.75</v>
      </c>
      <c r="L30" s="35"/>
    </row>
    <row r="31" spans="1:12" ht="20.25">
      <c r="A31" s="27">
        <v>3</v>
      </c>
      <c r="B31" s="83" t="s">
        <v>75</v>
      </c>
      <c r="C31" s="79" t="s">
        <v>76</v>
      </c>
      <c r="D31" s="80"/>
      <c r="E31" s="81">
        <v>7154</v>
      </c>
      <c r="F31" s="81" t="s">
        <v>49</v>
      </c>
      <c r="G31" s="32">
        <v>7.9</v>
      </c>
      <c r="H31" s="81">
        <v>8.8</v>
      </c>
      <c r="I31" s="32">
        <v>9.3</v>
      </c>
      <c r="J31" s="33">
        <v>0</v>
      </c>
      <c r="K31" s="34">
        <f t="shared" si="2"/>
        <v>26.000000000000004</v>
      </c>
      <c r="L31" s="35"/>
    </row>
    <row r="32" spans="1:12" ht="20.25">
      <c r="A32" s="27">
        <v>4</v>
      </c>
      <c r="B32" s="78" t="s">
        <v>83</v>
      </c>
      <c r="C32" s="79" t="s">
        <v>84</v>
      </c>
      <c r="D32" s="80"/>
      <c r="E32" s="81">
        <v>6193</v>
      </c>
      <c r="F32" s="81" t="s">
        <v>50</v>
      </c>
      <c r="G32" s="32">
        <v>8.9</v>
      </c>
      <c r="H32" s="81">
        <v>7.8</v>
      </c>
      <c r="I32" s="32">
        <v>9.85</v>
      </c>
      <c r="J32" s="33">
        <v>0</v>
      </c>
      <c r="K32" s="34">
        <f t="shared" si="2"/>
        <v>26.549999999999997</v>
      </c>
      <c r="L32" s="35"/>
    </row>
    <row r="33" spans="1:12" ht="20.25">
      <c r="A33" s="27">
        <v>5</v>
      </c>
      <c r="B33" s="83" t="s">
        <v>74</v>
      </c>
      <c r="C33" s="79" t="s">
        <v>20</v>
      </c>
      <c r="D33" s="80"/>
      <c r="E33" s="81">
        <v>6801</v>
      </c>
      <c r="F33" s="81" t="s">
        <v>49</v>
      </c>
      <c r="G33" s="32">
        <v>8.1</v>
      </c>
      <c r="H33" s="81">
        <v>6.9</v>
      </c>
      <c r="I33" s="32">
        <v>9.2</v>
      </c>
      <c r="J33" s="33">
        <v>0</v>
      </c>
      <c r="K33" s="34">
        <f t="shared" si="2"/>
        <v>24.2</v>
      </c>
      <c r="L33" s="35"/>
    </row>
    <row r="34" spans="1:12" ht="20.25">
      <c r="A34" s="27">
        <v>6</v>
      </c>
      <c r="B34" s="36" t="s">
        <v>77</v>
      </c>
      <c r="C34" s="29" t="s">
        <v>78</v>
      </c>
      <c r="D34" s="30"/>
      <c r="E34" s="32">
        <v>6805</v>
      </c>
      <c r="F34" s="32" t="s">
        <v>49</v>
      </c>
      <c r="G34" s="32">
        <v>7.4</v>
      </c>
      <c r="H34" s="32">
        <v>6.9</v>
      </c>
      <c r="I34" s="32">
        <v>9.35</v>
      </c>
      <c r="J34" s="33">
        <v>0</v>
      </c>
      <c r="K34" s="34">
        <f t="shared" si="2"/>
        <v>23.65</v>
      </c>
      <c r="L34" s="35"/>
    </row>
    <row r="35" spans="1:12" ht="20.25">
      <c r="A35" s="27">
        <v>7</v>
      </c>
      <c r="B35" s="36" t="s">
        <v>79</v>
      </c>
      <c r="C35" s="29" t="s">
        <v>80</v>
      </c>
      <c r="D35" s="30"/>
      <c r="E35" s="32">
        <v>6803</v>
      </c>
      <c r="F35" s="32" t="s">
        <v>49</v>
      </c>
      <c r="G35" s="32">
        <v>8.25</v>
      </c>
      <c r="H35" s="32">
        <v>6.6</v>
      </c>
      <c r="I35" s="32">
        <v>0</v>
      </c>
      <c r="J35" s="33">
        <v>0</v>
      </c>
      <c r="K35" s="34">
        <f t="shared" si="2"/>
        <v>14.85</v>
      </c>
      <c r="L35" s="35"/>
    </row>
    <row r="36" spans="1:12" ht="20.25">
      <c r="A36" s="27">
        <v>8</v>
      </c>
      <c r="B36" s="36" t="s">
        <v>81</v>
      </c>
      <c r="C36" s="29" t="s">
        <v>82</v>
      </c>
      <c r="D36" s="30"/>
      <c r="E36" s="32">
        <v>6830</v>
      </c>
      <c r="F36" s="32" t="s">
        <v>49</v>
      </c>
      <c r="G36" s="32">
        <v>6.6</v>
      </c>
      <c r="H36" s="32">
        <v>4.7</v>
      </c>
      <c r="I36" s="32">
        <v>8.8</v>
      </c>
      <c r="J36" s="33">
        <v>0</v>
      </c>
      <c r="K36" s="34">
        <f t="shared" si="2"/>
        <v>20.1</v>
      </c>
      <c r="L36" s="35"/>
    </row>
    <row r="37" spans="1:12" ht="20.25">
      <c r="A37" s="27"/>
      <c r="B37" s="36"/>
      <c r="C37" s="29"/>
      <c r="D37" s="30"/>
      <c r="E37" s="32"/>
      <c r="F37" s="32"/>
      <c r="G37" s="33"/>
      <c r="H37" s="33"/>
      <c r="I37" s="33"/>
      <c r="J37" s="33"/>
      <c r="K37" s="34"/>
      <c r="L37" s="35"/>
    </row>
    <row r="38" spans="1:12" ht="20.25">
      <c r="A38" s="27"/>
      <c r="B38" s="36"/>
      <c r="C38" s="29"/>
      <c r="D38" s="30"/>
      <c r="E38" s="32"/>
      <c r="F38" s="32"/>
      <c r="G38" s="33"/>
      <c r="H38" s="33"/>
      <c r="I38" s="33"/>
      <c r="J38" s="33"/>
      <c r="K38" s="34"/>
      <c r="L38" s="35"/>
    </row>
    <row r="40" spans="1:12" ht="18" customHeight="1">
      <c r="A40" s="61" t="s">
        <v>122</v>
      </c>
      <c r="B40" s="61"/>
      <c r="C40" s="61"/>
      <c r="D40" s="61"/>
      <c r="E40" s="61"/>
      <c r="F40" s="61"/>
      <c r="G40" s="57" t="s">
        <v>9</v>
      </c>
      <c r="H40" s="57" t="s">
        <v>0</v>
      </c>
      <c r="I40" s="57" t="s">
        <v>10</v>
      </c>
      <c r="J40" s="57" t="s">
        <v>114</v>
      </c>
      <c r="K40" s="57" t="s">
        <v>1</v>
      </c>
      <c r="L40" s="59" t="s">
        <v>2</v>
      </c>
    </row>
    <row r="41" spans="1:12" ht="15.75" customHeight="1">
      <c r="A41" s="27" t="s">
        <v>5</v>
      </c>
      <c r="B41" s="28" t="s">
        <v>3</v>
      </c>
      <c r="C41" s="28" t="s">
        <v>4</v>
      </c>
      <c r="D41" s="28" t="s">
        <v>6</v>
      </c>
      <c r="E41" s="28" t="s">
        <v>8</v>
      </c>
      <c r="F41" s="28" t="s">
        <v>7</v>
      </c>
      <c r="G41" s="58"/>
      <c r="H41" s="58"/>
      <c r="I41" s="58"/>
      <c r="J41" s="58"/>
      <c r="K41" s="62"/>
      <c r="L41" s="60"/>
    </row>
    <row r="42" spans="1:12" ht="20.25">
      <c r="A42" s="27">
        <v>1</v>
      </c>
      <c r="B42" s="78" t="s">
        <v>41</v>
      </c>
      <c r="C42" s="79" t="s">
        <v>85</v>
      </c>
      <c r="D42" s="80"/>
      <c r="E42" s="82">
        <v>6194</v>
      </c>
      <c r="F42" s="81" t="s">
        <v>50</v>
      </c>
      <c r="G42" s="31">
        <v>8.7</v>
      </c>
      <c r="H42" s="32">
        <v>9.5</v>
      </c>
      <c r="I42" s="81">
        <v>9.9</v>
      </c>
      <c r="J42" s="33">
        <v>0</v>
      </c>
      <c r="K42" s="34">
        <f aca="true" t="shared" si="3" ref="K42:K49">SUM(G42:J42)-MIN(G42:J42)</f>
        <v>28.1</v>
      </c>
      <c r="L42" s="35"/>
    </row>
    <row r="43" spans="1:12" ht="20.25">
      <c r="A43" s="27">
        <v>2</v>
      </c>
      <c r="B43" s="78" t="s">
        <v>83</v>
      </c>
      <c r="C43" s="79" t="s">
        <v>84</v>
      </c>
      <c r="D43" s="80"/>
      <c r="E43" s="81">
        <v>6193</v>
      </c>
      <c r="F43" s="81" t="s">
        <v>50</v>
      </c>
      <c r="G43" s="32">
        <v>8.9</v>
      </c>
      <c r="H43" s="32">
        <v>7.8</v>
      </c>
      <c r="I43" s="81">
        <v>9.85</v>
      </c>
      <c r="J43" s="33">
        <v>0</v>
      </c>
      <c r="K43" s="34">
        <f t="shared" si="3"/>
        <v>26.549999999999997</v>
      </c>
      <c r="L43" s="35"/>
    </row>
    <row r="44" spans="1:12" ht="20.25">
      <c r="A44" s="27">
        <v>3</v>
      </c>
      <c r="B44" s="78" t="s">
        <v>86</v>
      </c>
      <c r="C44" s="79" t="s">
        <v>87</v>
      </c>
      <c r="D44" s="80"/>
      <c r="E44" s="82">
        <v>6192</v>
      </c>
      <c r="F44" s="81" t="s">
        <v>50</v>
      </c>
      <c r="G44" s="31">
        <v>8.8</v>
      </c>
      <c r="H44" s="32">
        <v>9.2</v>
      </c>
      <c r="I44" s="81">
        <v>9.75</v>
      </c>
      <c r="J44" s="33">
        <v>0</v>
      </c>
      <c r="K44" s="34">
        <f t="shared" si="3"/>
        <v>27.75</v>
      </c>
      <c r="L44" s="35"/>
    </row>
    <row r="45" spans="1:12" ht="20.25">
      <c r="A45" s="27">
        <v>4</v>
      </c>
      <c r="B45" s="83" t="s">
        <v>77</v>
      </c>
      <c r="C45" s="79" t="s">
        <v>78</v>
      </c>
      <c r="D45" s="80"/>
      <c r="E45" s="81">
        <v>6805</v>
      </c>
      <c r="F45" s="81" t="s">
        <v>49</v>
      </c>
      <c r="G45" s="32">
        <v>7.4</v>
      </c>
      <c r="H45" s="32">
        <v>6.9</v>
      </c>
      <c r="I45" s="81">
        <v>9.35</v>
      </c>
      <c r="J45" s="33">
        <v>0</v>
      </c>
      <c r="K45" s="34">
        <f t="shared" si="3"/>
        <v>23.65</v>
      </c>
      <c r="L45" s="35"/>
    </row>
    <row r="46" spans="1:12" ht="20.25">
      <c r="A46" s="27">
        <v>5</v>
      </c>
      <c r="B46" s="83" t="s">
        <v>75</v>
      </c>
      <c r="C46" s="79" t="s">
        <v>76</v>
      </c>
      <c r="D46" s="80"/>
      <c r="E46" s="81">
        <v>7154</v>
      </c>
      <c r="F46" s="81" t="s">
        <v>49</v>
      </c>
      <c r="G46" s="32">
        <v>7.9</v>
      </c>
      <c r="H46" s="32">
        <v>8.8</v>
      </c>
      <c r="I46" s="81">
        <v>9.3</v>
      </c>
      <c r="J46" s="33">
        <v>0</v>
      </c>
      <c r="K46" s="34">
        <f t="shared" si="3"/>
        <v>26.000000000000004</v>
      </c>
      <c r="L46" s="35"/>
    </row>
    <row r="47" spans="1:12" ht="20.25">
      <c r="A47" s="27">
        <v>6</v>
      </c>
      <c r="B47" s="36" t="s">
        <v>74</v>
      </c>
      <c r="C47" s="29" t="s">
        <v>20</v>
      </c>
      <c r="D47" s="30"/>
      <c r="E47" s="32">
        <v>6801</v>
      </c>
      <c r="F47" s="32" t="s">
        <v>49</v>
      </c>
      <c r="G47" s="32">
        <v>8.1</v>
      </c>
      <c r="H47" s="32">
        <v>6.9</v>
      </c>
      <c r="I47" s="32">
        <v>9.2</v>
      </c>
      <c r="J47" s="33">
        <v>0</v>
      </c>
      <c r="K47" s="34">
        <f t="shared" si="3"/>
        <v>24.2</v>
      </c>
      <c r="L47" s="35"/>
    </row>
    <row r="48" spans="1:12" ht="20.25">
      <c r="A48" s="27">
        <v>7</v>
      </c>
      <c r="B48" s="36" t="s">
        <v>81</v>
      </c>
      <c r="C48" s="29" t="s">
        <v>82</v>
      </c>
      <c r="D48" s="30"/>
      <c r="E48" s="32">
        <v>6830</v>
      </c>
      <c r="F48" s="32" t="s">
        <v>49</v>
      </c>
      <c r="G48" s="32">
        <v>6.6</v>
      </c>
      <c r="H48" s="32">
        <v>4.7</v>
      </c>
      <c r="I48" s="32">
        <v>8.8</v>
      </c>
      <c r="J48" s="33">
        <v>0</v>
      </c>
      <c r="K48" s="34">
        <f t="shared" si="3"/>
        <v>20.1</v>
      </c>
      <c r="L48" s="35"/>
    </row>
    <row r="49" spans="1:12" ht="20.25">
      <c r="A49" s="27">
        <v>8</v>
      </c>
      <c r="B49" s="36" t="s">
        <v>79</v>
      </c>
      <c r="C49" s="29" t="s">
        <v>80</v>
      </c>
      <c r="D49" s="30"/>
      <c r="E49" s="32">
        <v>6803</v>
      </c>
      <c r="F49" s="32" t="s">
        <v>49</v>
      </c>
      <c r="G49" s="32">
        <v>8.25</v>
      </c>
      <c r="H49" s="32">
        <v>6.6</v>
      </c>
      <c r="I49" s="32">
        <v>0</v>
      </c>
      <c r="J49" s="33">
        <v>0</v>
      </c>
      <c r="K49" s="34">
        <f t="shared" si="3"/>
        <v>14.85</v>
      </c>
      <c r="L49" s="35"/>
    </row>
    <row r="50" spans="1:12" ht="20.25">
      <c r="A50" s="27"/>
      <c r="B50" s="36"/>
      <c r="C50" s="29"/>
      <c r="D50" s="30"/>
      <c r="E50" s="32"/>
      <c r="F50" s="32"/>
      <c r="G50" s="33"/>
      <c r="H50" s="33"/>
      <c r="I50" s="33"/>
      <c r="J50" s="33"/>
      <c r="K50" s="34"/>
      <c r="L50" s="35"/>
    </row>
    <row r="51" spans="1:12" ht="20.25">
      <c r="A51" s="27"/>
      <c r="B51" s="36"/>
      <c r="C51" s="29"/>
      <c r="D51" s="30"/>
      <c r="E51" s="32"/>
      <c r="F51" s="32"/>
      <c r="G51" s="33"/>
      <c r="H51" s="33"/>
      <c r="I51" s="33"/>
      <c r="J51" s="33"/>
      <c r="K51" s="34"/>
      <c r="L51" s="35"/>
    </row>
  </sheetData>
  <sheetProtection/>
  <mergeCells count="28">
    <mergeCell ref="L1:L2"/>
    <mergeCell ref="A1:F1"/>
    <mergeCell ref="G1:G2"/>
    <mergeCell ref="H1:H2"/>
    <mergeCell ref="I1:I2"/>
    <mergeCell ref="H14:H15"/>
    <mergeCell ref="I14:I15"/>
    <mergeCell ref="J14:J15"/>
    <mergeCell ref="K14:K15"/>
    <mergeCell ref="J1:J2"/>
    <mergeCell ref="K1:K2"/>
    <mergeCell ref="L14:L15"/>
    <mergeCell ref="A27:F27"/>
    <mergeCell ref="G27:G28"/>
    <mergeCell ref="H27:H28"/>
    <mergeCell ref="I27:I28"/>
    <mergeCell ref="J27:J28"/>
    <mergeCell ref="K27:K28"/>
    <mergeCell ref="L27:L28"/>
    <mergeCell ref="A14:F14"/>
    <mergeCell ref="G14:G15"/>
    <mergeCell ref="L40:L41"/>
    <mergeCell ref="A40:F40"/>
    <mergeCell ref="G40:G41"/>
    <mergeCell ref="H40:H41"/>
    <mergeCell ref="I40:I41"/>
    <mergeCell ref="J40:J41"/>
    <mergeCell ref="K40:K41"/>
  </mergeCells>
  <printOptions/>
  <pageMargins left="0.75" right="0.75" top="1" bottom="1" header="0.5118055555555556" footer="0.5118055555555556"/>
  <pageSetup fitToHeight="1" fitToWidth="1"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zoomScale="80" zoomScaleNormal="80" zoomScalePageLayoutView="0" workbookViewId="0" topLeftCell="A1">
      <selection activeCell="A1" sqref="A1:M1"/>
    </sheetView>
  </sheetViews>
  <sheetFormatPr defaultColWidth="9.140625" defaultRowHeight="12.75"/>
  <cols>
    <col min="1" max="1" width="8.421875" style="9" customWidth="1"/>
    <col min="2" max="2" width="27.28125" style="12" customWidth="1"/>
    <col min="3" max="3" width="16.57421875" style="9" bestFit="1" customWidth="1"/>
    <col min="4" max="4" width="23.57421875" style="5" customWidth="1"/>
    <col min="5" max="5" width="22.00390625" style="5" customWidth="1"/>
    <col min="6" max="6" width="33.8515625" style="9" bestFit="1" customWidth="1"/>
    <col min="7" max="11" width="9.7109375" style="9" customWidth="1"/>
    <col min="12" max="12" width="11.00390625" style="5" customWidth="1"/>
    <col min="13" max="13" width="22.00390625" style="13" bestFit="1" customWidth="1"/>
    <col min="14" max="16384" width="9.140625" style="9" customWidth="1"/>
  </cols>
  <sheetData>
    <row r="1" spans="1:13" ht="45.75" customHeight="1">
      <c r="A1" s="63" t="s">
        <v>116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02">
      <c r="A2" s="42" t="s">
        <v>5</v>
      </c>
      <c r="B2" s="43" t="s">
        <v>3</v>
      </c>
      <c r="C2" s="43" t="s">
        <v>4</v>
      </c>
      <c r="D2" s="43" t="s">
        <v>6</v>
      </c>
      <c r="E2" s="43" t="s">
        <v>8</v>
      </c>
      <c r="F2" s="43" t="s">
        <v>7</v>
      </c>
      <c r="G2" s="47" t="s">
        <v>9</v>
      </c>
      <c r="H2" s="47" t="s">
        <v>0</v>
      </c>
      <c r="I2" s="47" t="s">
        <v>10</v>
      </c>
      <c r="J2" s="47" t="s">
        <v>114</v>
      </c>
      <c r="K2" s="47" t="s">
        <v>126</v>
      </c>
      <c r="L2" s="47" t="s">
        <v>1</v>
      </c>
      <c r="M2" s="48" t="s">
        <v>2</v>
      </c>
    </row>
    <row r="3" spans="1:13" ht="20.25">
      <c r="A3" s="53">
        <v>1</v>
      </c>
      <c r="B3" s="23" t="s">
        <v>43</v>
      </c>
      <c r="C3" s="18" t="s">
        <v>44</v>
      </c>
      <c r="D3" s="19">
        <v>39336</v>
      </c>
      <c r="E3" s="20">
        <v>5863</v>
      </c>
      <c r="F3" s="20" t="s">
        <v>50</v>
      </c>
      <c r="G3" s="54">
        <v>9.45</v>
      </c>
      <c r="H3" s="54">
        <v>9.4</v>
      </c>
      <c r="I3" s="54">
        <v>9.8</v>
      </c>
      <c r="J3" s="21">
        <v>9.2</v>
      </c>
      <c r="K3" s="21"/>
      <c r="L3" s="22">
        <f aca="true" t="shared" si="0" ref="L3:L23">SUM(G3:K3)</f>
        <v>37.85</v>
      </c>
      <c r="M3" s="52"/>
    </row>
    <row r="4" spans="1:13" ht="20.25">
      <c r="A4" s="53">
        <v>2</v>
      </c>
      <c r="B4" s="23" t="s">
        <v>41</v>
      </c>
      <c r="C4" s="18" t="s">
        <v>42</v>
      </c>
      <c r="D4" s="19"/>
      <c r="E4" s="20">
        <v>5832</v>
      </c>
      <c r="F4" s="20" t="s">
        <v>50</v>
      </c>
      <c r="G4" s="54">
        <v>9.25</v>
      </c>
      <c r="H4" s="54">
        <v>9.35</v>
      </c>
      <c r="I4" s="54">
        <v>9.5</v>
      </c>
      <c r="J4" s="21">
        <v>0</v>
      </c>
      <c r="K4" s="21"/>
      <c r="L4" s="22">
        <f t="shared" si="0"/>
        <v>28.1</v>
      </c>
      <c r="M4" s="52"/>
    </row>
    <row r="5" spans="1:13" ht="20.25">
      <c r="A5" s="53">
        <v>3</v>
      </c>
      <c r="B5" s="23" t="s">
        <v>39</v>
      </c>
      <c r="C5" s="18" t="s">
        <v>40</v>
      </c>
      <c r="D5" s="19">
        <v>39689</v>
      </c>
      <c r="E5" s="20">
        <v>5864</v>
      </c>
      <c r="F5" s="20" t="s">
        <v>50</v>
      </c>
      <c r="G5" s="21">
        <v>9.3</v>
      </c>
      <c r="H5" s="21">
        <v>9</v>
      </c>
      <c r="I5" s="21">
        <v>9.7</v>
      </c>
      <c r="J5" s="21">
        <v>0</v>
      </c>
      <c r="K5" s="21"/>
      <c r="L5" s="22">
        <f t="shared" si="0"/>
        <v>28</v>
      </c>
      <c r="M5" s="52"/>
    </row>
    <row r="6" spans="1:13" ht="20.25">
      <c r="A6" s="53">
        <v>4</v>
      </c>
      <c r="B6" s="17" t="s">
        <v>21</v>
      </c>
      <c r="C6" s="18" t="s">
        <v>22</v>
      </c>
      <c r="D6" s="19">
        <v>39473</v>
      </c>
      <c r="E6" s="20">
        <v>3939</v>
      </c>
      <c r="F6" s="20" t="s">
        <v>49</v>
      </c>
      <c r="G6" s="21">
        <v>7.7</v>
      </c>
      <c r="H6" s="21">
        <v>9</v>
      </c>
      <c r="I6" s="21">
        <v>9.5</v>
      </c>
      <c r="J6" s="21">
        <v>0</v>
      </c>
      <c r="K6" s="21"/>
      <c r="L6" s="22">
        <f t="shared" si="0"/>
        <v>26.2</v>
      </c>
      <c r="M6" s="52"/>
    </row>
    <row r="7" spans="1:13" ht="20.25">
      <c r="A7" s="53">
        <v>5</v>
      </c>
      <c r="B7" s="17" t="s">
        <v>23</v>
      </c>
      <c r="C7" s="18" t="s">
        <v>24</v>
      </c>
      <c r="D7" s="19"/>
      <c r="E7" s="20">
        <v>3942</v>
      </c>
      <c r="F7" s="20" t="s">
        <v>49</v>
      </c>
      <c r="G7" s="21">
        <v>8.65</v>
      </c>
      <c r="H7" s="21">
        <v>8.6</v>
      </c>
      <c r="I7" s="21">
        <v>8.9</v>
      </c>
      <c r="J7" s="21">
        <v>0</v>
      </c>
      <c r="K7" s="21">
        <v>-0.3</v>
      </c>
      <c r="L7" s="22">
        <f t="shared" si="0"/>
        <v>25.849999999999998</v>
      </c>
      <c r="M7" s="52"/>
    </row>
    <row r="8" spans="1:13" ht="20.25">
      <c r="A8" s="53">
        <v>6</v>
      </c>
      <c r="B8" s="17" t="s">
        <v>47</v>
      </c>
      <c r="C8" s="18" t="s">
        <v>48</v>
      </c>
      <c r="D8" s="19"/>
      <c r="E8" s="20">
        <v>1110</v>
      </c>
      <c r="F8" s="20" t="s">
        <v>52</v>
      </c>
      <c r="G8" s="21">
        <v>8.7</v>
      </c>
      <c r="H8" s="21">
        <v>7.7</v>
      </c>
      <c r="I8" s="21">
        <v>9.4</v>
      </c>
      <c r="J8" s="21">
        <v>0</v>
      </c>
      <c r="K8" s="21"/>
      <c r="L8" s="22">
        <f t="shared" si="0"/>
        <v>25.799999999999997</v>
      </c>
      <c r="M8" s="52"/>
    </row>
    <row r="9" spans="1:13" ht="20.25">
      <c r="A9" s="53">
        <v>7</v>
      </c>
      <c r="B9" s="17" t="s">
        <v>17</v>
      </c>
      <c r="C9" s="18" t="s">
        <v>18</v>
      </c>
      <c r="D9" s="19">
        <v>39313</v>
      </c>
      <c r="E9" s="20">
        <v>3933</v>
      </c>
      <c r="F9" s="20" t="s">
        <v>49</v>
      </c>
      <c r="G9" s="21">
        <v>8.9</v>
      </c>
      <c r="H9" s="21">
        <v>6.5</v>
      </c>
      <c r="I9" s="21">
        <v>9.8</v>
      </c>
      <c r="J9" s="21">
        <v>0</v>
      </c>
      <c r="K9" s="21"/>
      <c r="L9" s="22">
        <f t="shared" si="0"/>
        <v>25.200000000000003</v>
      </c>
      <c r="M9" s="52"/>
    </row>
    <row r="10" spans="1:13" ht="20.25">
      <c r="A10" s="53">
        <v>8</v>
      </c>
      <c r="B10" s="17" t="s">
        <v>13</v>
      </c>
      <c r="C10" s="18" t="s">
        <v>14</v>
      </c>
      <c r="D10" s="19">
        <v>39417</v>
      </c>
      <c r="E10" s="20">
        <v>6837</v>
      </c>
      <c r="F10" s="20" t="s">
        <v>49</v>
      </c>
      <c r="G10" s="21">
        <v>8.9</v>
      </c>
      <c r="H10" s="21">
        <v>7.5</v>
      </c>
      <c r="I10" s="21">
        <v>9.1</v>
      </c>
      <c r="J10" s="21">
        <v>0</v>
      </c>
      <c r="K10" s="21">
        <v>-0.3</v>
      </c>
      <c r="L10" s="22">
        <f t="shared" si="0"/>
        <v>25.2</v>
      </c>
      <c r="M10" s="52"/>
    </row>
    <row r="11" spans="1:13" ht="20.25">
      <c r="A11" s="40">
        <v>9</v>
      </c>
      <c r="B11" s="14" t="s">
        <v>11</v>
      </c>
      <c r="C11" s="15" t="s">
        <v>12</v>
      </c>
      <c r="D11" s="10"/>
      <c r="E11" s="4">
        <v>6819</v>
      </c>
      <c r="F11" s="4" t="s">
        <v>49</v>
      </c>
      <c r="G11" s="6">
        <v>9.1</v>
      </c>
      <c r="H11" s="6">
        <v>6.6</v>
      </c>
      <c r="I11" s="6">
        <v>9.3</v>
      </c>
      <c r="J11" s="6">
        <v>0</v>
      </c>
      <c r="K11" s="6"/>
      <c r="L11" s="1">
        <f t="shared" si="0"/>
        <v>25</v>
      </c>
      <c r="M11" s="52"/>
    </row>
    <row r="12" spans="1:13" ht="20.25">
      <c r="A12" s="40">
        <v>10</v>
      </c>
      <c r="B12" s="14" t="s">
        <v>25</v>
      </c>
      <c r="C12" s="15" t="s">
        <v>26</v>
      </c>
      <c r="D12" s="10"/>
      <c r="E12" s="4">
        <v>6826</v>
      </c>
      <c r="F12" s="4" t="s">
        <v>49</v>
      </c>
      <c r="G12" s="6">
        <v>7.8</v>
      </c>
      <c r="H12" s="6">
        <v>7.4</v>
      </c>
      <c r="I12" s="6">
        <v>9.6</v>
      </c>
      <c r="J12" s="6">
        <v>0</v>
      </c>
      <c r="K12" s="6"/>
      <c r="L12" s="1">
        <f t="shared" si="0"/>
        <v>24.799999999999997</v>
      </c>
      <c r="M12" s="52"/>
    </row>
    <row r="13" spans="1:13" ht="20.25">
      <c r="A13" s="40">
        <v>11</v>
      </c>
      <c r="B13" s="14" t="s">
        <v>37</v>
      </c>
      <c r="C13" s="15" t="s">
        <v>38</v>
      </c>
      <c r="D13" s="10"/>
      <c r="E13" s="4"/>
      <c r="F13" s="4" t="s">
        <v>49</v>
      </c>
      <c r="G13" s="6">
        <v>8.6</v>
      </c>
      <c r="H13" s="6">
        <v>7</v>
      </c>
      <c r="I13" s="6">
        <v>9.2</v>
      </c>
      <c r="J13" s="6">
        <v>0</v>
      </c>
      <c r="K13" s="6"/>
      <c r="L13" s="1">
        <f t="shared" si="0"/>
        <v>24.799999999999997</v>
      </c>
      <c r="M13" s="52"/>
    </row>
    <row r="14" spans="1:13" ht="20.25">
      <c r="A14" s="40">
        <v>12</v>
      </c>
      <c r="B14" s="36" t="s">
        <v>34</v>
      </c>
      <c r="C14" s="29" t="s">
        <v>16</v>
      </c>
      <c r="D14" s="30"/>
      <c r="E14" s="32">
        <v>7147</v>
      </c>
      <c r="F14" s="32" t="s">
        <v>49</v>
      </c>
      <c r="G14" s="33">
        <v>8.55</v>
      </c>
      <c r="H14" s="33">
        <v>6.7</v>
      </c>
      <c r="I14" s="33">
        <v>9.5</v>
      </c>
      <c r="J14" s="33">
        <v>0</v>
      </c>
      <c r="K14" s="33"/>
      <c r="L14" s="34">
        <f t="shared" si="0"/>
        <v>24.75</v>
      </c>
      <c r="M14" s="52"/>
    </row>
    <row r="15" spans="1:13" ht="20.25">
      <c r="A15" s="40">
        <v>13</v>
      </c>
      <c r="B15" s="14" t="s">
        <v>32</v>
      </c>
      <c r="C15" s="15" t="s">
        <v>33</v>
      </c>
      <c r="D15" s="10"/>
      <c r="E15" s="4">
        <v>3950</v>
      </c>
      <c r="F15" s="4" t="s">
        <v>49</v>
      </c>
      <c r="G15" s="6">
        <v>8.4</v>
      </c>
      <c r="H15" s="6">
        <v>6.7</v>
      </c>
      <c r="I15" s="6">
        <v>9.5</v>
      </c>
      <c r="J15" s="6">
        <v>0</v>
      </c>
      <c r="K15" s="6"/>
      <c r="L15" s="1">
        <f t="shared" si="0"/>
        <v>24.6</v>
      </c>
      <c r="M15" s="52"/>
    </row>
    <row r="16" spans="1:13" ht="20.25">
      <c r="A16" s="40">
        <v>14</v>
      </c>
      <c r="B16" s="14" t="s">
        <v>31</v>
      </c>
      <c r="C16" s="15" t="s">
        <v>16</v>
      </c>
      <c r="D16" s="10"/>
      <c r="E16" s="4">
        <v>6810</v>
      </c>
      <c r="F16" s="4" t="s">
        <v>49</v>
      </c>
      <c r="G16" s="6">
        <v>8.6</v>
      </c>
      <c r="H16" s="6">
        <v>6.5</v>
      </c>
      <c r="I16" s="6">
        <v>9.3</v>
      </c>
      <c r="J16" s="6">
        <v>0</v>
      </c>
      <c r="K16" s="6"/>
      <c r="L16" s="1">
        <f t="shared" si="0"/>
        <v>24.4</v>
      </c>
      <c r="M16" s="52"/>
    </row>
    <row r="17" spans="1:13" ht="20.25">
      <c r="A17" s="40">
        <v>15</v>
      </c>
      <c r="B17" s="14" t="s">
        <v>15</v>
      </c>
      <c r="C17" s="15" t="s">
        <v>16</v>
      </c>
      <c r="D17" s="10"/>
      <c r="E17" s="4">
        <v>6374</v>
      </c>
      <c r="F17" s="4" t="s">
        <v>49</v>
      </c>
      <c r="G17" s="6">
        <v>8.55</v>
      </c>
      <c r="H17" s="6">
        <v>6.5</v>
      </c>
      <c r="I17" s="6">
        <v>9.2</v>
      </c>
      <c r="J17" s="6">
        <v>0</v>
      </c>
      <c r="K17" s="6"/>
      <c r="L17" s="1">
        <f t="shared" si="0"/>
        <v>24.25</v>
      </c>
      <c r="M17" s="52"/>
    </row>
    <row r="18" spans="1:13" ht="20.25">
      <c r="A18" s="40">
        <v>16</v>
      </c>
      <c r="B18" s="14" t="s">
        <v>27</v>
      </c>
      <c r="C18" s="15" t="s">
        <v>28</v>
      </c>
      <c r="D18" s="10"/>
      <c r="E18" s="4">
        <v>6832</v>
      </c>
      <c r="F18" s="4" t="s">
        <v>49</v>
      </c>
      <c r="G18" s="6">
        <v>8.45</v>
      </c>
      <c r="H18" s="6">
        <v>6.2</v>
      </c>
      <c r="I18" s="6">
        <v>9.3</v>
      </c>
      <c r="J18" s="6">
        <v>0</v>
      </c>
      <c r="K18" s="6"/>
      <c r="L18" s="1">
        <f t="shared" si="0"/>
        <v>23.95</v>
      </c>
      <c r="M18" s="52"/>
    </row>
    <row r="19" spans="1:13" ht="20.25">
      <c r="A19" s="40">
        <v>17</v>
      </c>
      <c r="B19" s="14" t="s">
        <v>45</v>
      </c>
      <c r="C19" s="15" t="s">
        <v>46</v>
      </c>
      <c r="D19" s="10">
        <v>39314</v>
      </c>
      <c r="E19" s="4">
        <v>2928</v>
      </c>
      <c r="F19" s="4" t="s">
        <v>51</v>
      </c>
      <c r="G19" s="6">
        <v>7.8</v>
      </c>
      <c r="H19" s="6">
        <v>6.4</v>
      </c>
      <c r="I19" s="6">
        <v>9.7</v>
      </c>
      <c r="J19" s="6">
        <v>0</v>
      </c>
      <c r="K19" s="6"/>
      <c r="L19" s="1">
        <f t="shared" si="0"/>
        <v>23.9</v>
      </c>
      <c r="M19" s="52"/>
    </row>
    <row r="20" spans="1:13" ht="20.25">
      <c r="A20" s="40">
        <v>18</v>
      </c>
      <c r="B20" s="14" t="s">
        <v>29</v>
      </c>
      <c r="C20" s="15" t="s">
        <v>14</v>
      </c>
      <c r="D20" s="10"/>
      <c r="E20" s="4">
        <v>6808</v>
      </c>
      <c r="F20" s="4" t="s">
        <v>49</v>
      </c>
      <c r="G20" s="6">
        <v>8.2</v>
      </c>
      <c r="H20" s="6">
        <v>6.55</v>
      </c>
      <c r="I20" s="6">
        <v>9</v>
      </c>
      <c r="J20" s="6">
        <v>0</v>
      </c>
      <c r="K20" s="6"/>
      <c r="L20" s="1">
        <f t="shared" si="0"/>
        <v>23.75</v>
      </c>
      <c r="M20" s="52"/>
    </row>
    <row r="21" spans="1:13" ht="20.25">
      <c r="A21" s="40">
        <v>19</v>
      </c>
      <c r="B21" s="14" t="s">
        <v>19</v>
      </c>
      <c r="C21" s="15" t="s">
        <v>20</v>
      </c>
      <c r="D21" s="10"/>
      <c r="E21" s="4">
        <v>6833</v>
      </c>
      <c r="F21" s="4" t="s">
        <v>49</v>
      </c>
      <c r="G21" s="6">
        <v>8.55</v>
      </c>
      <c r="H21" s="6">
        <v>6.2</v>
      </c>
      <c r="I21" s="6">
        <v>9</v>
      </c>
      <c r="J21" s="6">
        <v>0</v>
      </c>
      <c r="K21" s="6"/>
      <c r="L21" s="1">
        <f t="shared" si="0"/>
        <v>23.75</v>
      </c>
      <c r="M21" s="52"/>
    </row>
    <row r="22" spans="1:13" ht="20.25">
      <c r="A22" s="40">
        <v>20</v>
      </c>
      <c r="B22" s="14" t="s">
        <v>35</v>
      </c>
      <c r="C22" s="15" t="s">
        <v>36</v>
      </c>
      <c r="D22" s="10"/>
      <c r="E22" s="4">
        <v>6807</v>
      </c>
      <c r="F22" s="4" t="s">
        <v>49</v>
      </c>
      <c r="G22" s="6">
        <v>7.7</v>
      </c>
      <c r="H22" s="6">
        <v>6.4</v>
      </c>
      <c r="I22" s="6">
        <v>8.6</v>
      </c>
      <c r="J22" s="6">
        <v>0</v>
      </c>
      <c r="K22" s="6"/>
      <c r="L22" s="1">
        <f t="shared" si="0"/>
        <v>22.700000000000003</v>
      </c>
      <c r="M22" s="52"/>
    </row>
    <row r="23" spans="1:13" ht="20.25">
      <c r="A23" s="40">
        <v>21</v>
      </c>
      <c r="B23" s="14" t="s">
        <v>29</v>
      </c>
      <c r="C23" s="15" t="s">
        <v>30</v>
      </c>
      <c r="D23" s="10"/>
      <c r="E23" s="4">
        <v>6809</v>
      </c>
      <c r="F23" s="4" t="s">
        <v>49</v>
      </c>
      <c r="G23" s="6">
        <v>7.9</v>
      </c>
      <c r="H23" s="6">
        <v>4.8</v>
      </c>
      <c r="I23" s="6">
        <v>9.1</v>
      </c>
      <c r="J23" s="6">
        <v>0</v>
      </c>
      <c r="K23" s="6"/>
      <c r="L23" s="1">
        <f t="shared" si="0"/>
        <v>21.799999999999997</v>
      </c>
      <c r="M23" s="52"/>
    </row>
    <row r="25" spans="1:13" ht="23.25">
      <c r="A25" s="63" t="s">
        <v>127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3" ht="102">
      <c r="A26" s="42" t="s">
        <v>5</v>
      </c>
      <c r="B26" s="43" t="s">
        <v>3</v>
      </c>
      <c r="C26" s="43" t="s">
        <v>4</v>
      </c>
      <c r="D26" s="43" t="s">
        <v>6</v>
      </c>
      <c r="E26" s="43" t="s">
        <v>8</v>
      </c>
      <c r="F26" s="43" t="s">
        <v>7</v>
      </c>
      <c r="G26" s="47" t="s">
        <v>9</v>
      </c>
      <c r="H26" s="47" t="s">
        <v>0</v>
      </c>
      <c r="I26" s="47" t="s">
        <v>10</v>
      </c>
      <c r="J26" s="47" t="s">
        <v>114</v>
      </c>
      <c r="K26" s="47" t="s">
        <v>126</v>
      </c>
      <c r="L26" s="47" t="s">
        <v>1</v>
      </c>
      <c r="M26" s="48" t="s">
        <v>2</v>
      </c>
    </row>
    <row r="27" spans="1:13" ht="20.25">
      <c r="A27" s="40">
        <v>1</v>
      </c>
      <c r="B27" s="78" t="s">
        <v>43</v>
      </c>
      <c r="C27" s="79" t="s">
        <v>44</v>
      </c>
      <c r="D27" s="80">
        <v>39336</v>
      </c>
      <c r="E27" s="81">
        <v>5863</v>
      </c>
      <c r="F27" s="81" t="s">
        <v>50</v>
      </c>
      <c r="G27" s="84">
        <v>9.45</v>
      </c>
      <c r="H27" s="56">
        <v>9.4</v>
      </c>
      <c r="I27" s="56">
        <v>9.8</v>
      </c>
      <c r="J27" s="6">
        <v>9.2</v>
      </c>
      <c r="K27" s="6"/>
      <c r="L27" s="1">
        <f aca="true" t="shared" si="1" ref="L27:L47">SUM(G27:K27)</f>
        <v>37.85</v>
      </c>
      <c r="M27" s="52"/>
    </row>
    <row r="28" spans="1:13" ht="20.25">
      <c r="A28" s="40">
        <v>2</v>
      </c>
      <c r="B28" s="78" t="s">
        <v>39</v>
      </c>
      <c r="C28" s="79" t="s">
        <v>40</v>
      </c>
      <c r="D28" s="80">
        <v>39689</v>
      </c>
      <c r="E28" s="81">
        <v>5864</v>
      </c>
      <c r="F28" s="81" t="s">
        <v>50</v>
      </c>
      <c r="G28" s="85">
        <v>9.3</v>
      </c>
      <c r="H28" s="6">
        <v>9</v>
      </c>
      <c r="I28" s="6">
        <v>9.7</v>
      </c>
      <c r="J28" s="6">
        <v>0</v>
      </c>
      <c r="K28" s="6"/>
      <c r="L28" s="1">
        <f t="shared" si="1"/>
        <v>28</v>
      </c>
      <c r="M28" s="52"/>
    </row>
    <row r="29" spans="1:13" ht="20.25">
      <c r="A29" s="40">
        <v>3</v>
      </c>
      <c r="B29" s="78" t="s">
        <v>41</v>
      </c>
      <c r="C29" s="79" t="s">
        <v>42</v>
      </c>
      <c r="D29" s="80"/>
      <c r="E29" s="81">
        <v>5832</v>
      </c>
      <c r="F29" s="81" t="s">
        <v>50</v>
      </c>
      <c r="G29" s="84">
        <v>9.25</v>
      </c>
      <c r="H29" s="56">
        <v>9.35</v>
      </c>
      <c r="I29" s="56">
        <v>9.5</v>
      </c>
      <c r="J29" s="6">
        <v>0</v>
      </c>
      <c r="K29" s="6"/>
      <c r="L29" s="1">
        <f t="shared" si="1"/>
        <v>28.1</v>
      </c>
      <c r="M29" s="52"/>
    </row>
    <row r="30" spans="1:13" ht="20.25">
      <c r="A30" s="40">
        <v>4</v>
      </c>
      <c r="B30" s="83" t="s">
        <v>11</v>
      </c>
      <c r="C30" s="79" t="s">
        <v>12</v>
      </c>
      <c r="D30" s="80"/>
      <c r="E30" s="81">
        <v>6819</v>
      </c>
      <c r="F30" s="81" t="s">
        <v>49</v>
      </c>
      <c r="G30" s="85">
        <v>9.1</v>
      </c>
      <c r="H30" s="6">
        <v>6.6</v>
      </c>
      <c r="I30" s="6">
        <v>9.3</v>
      </c>
      <c r="J30" s="6">
        <v>0</v>
      </c>
      <c r="K30" s="6"/>
      <c r="L30" s="1">
        <f t="shared" si="1"/>
        <v>25</v>
      </c>
      <c r="M30" s="52"/>
    </row>
    <row r="31" spans="1:13" ht="20.25">
      <c r="A31" s="40">
        <v>5</v>
      </c>
      <c r="B31" s="83" t="s">
        <v>17</v>
      </c>
      <c r="C31" s="79" t="s">
        <v>18</v>
      </c>
      <c r="D31" s="80">
        <v>39313</v>
      </c>
      <c r="E31" s="81">
        <v>3933</v>
      </c>
      <c r="F31" s="81" t="s">
        <v>49</v>
      </c>
      <c r="G31" s="85">
        <v>8.9</v>
      </c>
      <c r="H31" s="6">
        <v>6.5</v>
      </c>
      <c r="I31" s="6">
        <v>9.8</v>
      </c>
      <c r="J31" s="6">
        <v>0</v>
      </c>
      <c r="K31" s="6"/>
      <c r="L31" s="1">
        <f t="shared" si="1"/>
        <v>25.200000000000003</v>
      </c>
      <c r="M31" s="52"/>
    </row>
    <row r="32" spans="1:13" ht="20.25">
      <c r="A32" s="40">
        <v>6</v>
      </c>
      <c r="B32" s="14" t="s">
        <v>13</v>
      </c>
      <c r="C32" s="15" t="s">
        <v>14</v>
      </c>
      <c r="D32" s="10">
        <v>39417</v>
      </c>
      <c r="E32" s="4">
        <v>6837</v>
      </c>
      <c r="F32" s="4" t="s">
        <v>49</v>
      </c>
      <c r="G32" s="6">
        <v>8.9</v>
      </c>
      <c r="H32" s="6">
        <v>7.5</v>
      </c>
      <c r="I32" s="6">
        <v>9.1</v>
      </c>
      <c r="J32" s="6">
        <v>0</v>
      </c>
      <c r="K32" s="6">
        <v>-0.3</v>
      </c>
      <c r="L32" s="1">
        <f t="shared" si="1"/>
        <v>25.2</v>
      </c>
      <c r="M32" s="41"/>
    </row>
    <row r="33" spans="1:13" ht="20.25">
      <c r="A33" s="40">
        <v>7</v>
      </c>
      <c r="B33" s="14" t="s">
        <v>47</v>
      </c>
      <c r="C33" s="15" t="s">
        <v>48</v>
      </c>
      <c r="D33" s="10"/>
      <c r="E33" s="4">
        <v>1110</v>
      </c>
      <c r="F33" s="4" t="s">
        <v>52</v>
      </c>
      <c r="G33" s="6">
        <v>8.7</v>
      </c>
      <c r="H33" s="6">
        <v>7.7</v>
      </c>
      <c r="I33" s="6">
        <v>9.4</v>
      </c>
      <c r="J33" s="6">
        <v>0</v>
      </c>
      <c r="K33" s="6"/>
      <c r="L33" s="1">
        <f t="shared" si="1"/>
        <v>25.799999999999997</v>
      </c>
      <c r="M33" s="41"/>
    </row>
    <row r="34" spans="1:13" ht="20.25">
      <c r="A34" s="40">
        <v>8</v>
      </c>
      <c r="B34" s="14" t="s">
        <v>23</v>
      </c>
      <c r="C34" s="15" t="s">
        <v>24</v>
      </c>
      <c r="D34" s="10"/>
      <c r="E34" s="4">
        <v>3942</v>
      </c>
      <c r="F34" s="4" t="s">
        <v>49</v>
      </c>
      <c r="G34" s="6">
        <v>8.65</v>
      </c>
      <c r="H34" s="6">
        <v>8.6</v>
      </c>
      <c r="I34" s="6">
        <v>8.9</v>
      </c>
      <c r="J34" s="6">
        <v>0</v>
      </c>
      <c r="K34" s="6">
        <v>-0.3</v>
      </c>
      <c r="L34" s="1">
        <f t="shared" si="1"/>
        <v>25.849999999999998</v>
      </c>
      <c r="M34" s="41"/>
    </row>
    <row r="35" spans="1:13" ht="20.25">
      <c r="A35" s="40">
        <v>9</v>
      </c>
      <c r="B35" s="14" t="s">
        <v>37</v>
      </c>
      <c r="C35" s="15" t="s">
        <v>38</v>
      </c>
      <c r="D35" s="10"/>
      <c r="E35" s="4"/>
      <c r="F35" s="4" t="s">
        <v>49</v>
      </c>
      <c r="G35" s="6">
        <v>8.6</v>
      </c>
      <c r="H35" s="6">
        <v>7</v>
      </c>
      <c r="I35" s="6">
        <v>9.2</v>
      </c>
      <c r="J35" s="6">
        <v>0</v>
      </c>
      <c r="K35" s="6"/>
      <c r="L35" s="1">
        <f t="shared" si="1"/>
        <v>24.799999999999997</v>
      </c>
      <c r="M35" s="52"/>
    </row>
    <row r="36" spans="1:13" ht="20.25">
      <c r="A36" s="40">
        <v>10</v>
      </c>
      <c r="B36" s="14" t="s">
        <v>31</v>
      </c>
      <c r="C36" s="15" t="s">
        <v>16</v>
      </c>
      <c r="D36" s="10"/>
      <c r="E36" s="4">
        <v>6810</v>
      </c>
      <c r="F36" s="4" t="s">
        <v>49</v>
      </c>
      <c r="G36" s="6">
        <v>8.6</v>
      </c>
      <c r="H36" s="6">
        <v>6.5</v>
      </c>
      <c r="I36" s="6">
        <v>9.3</v>
      </c>
      <c r="J36" s="6">
        <v>0</v>
      </c>
      <c r="K36" s="6"/>
      <c r="L36" s="1">
        <f t="shared" si="1"/>
        <v>24.4</v>
      </c>
      <c r="M36" s="52"/>
    </row>
    <row r="37" spans="1:13" ht="20.25">
      <c r="A37" s="40">
        <v>11</v>
      </c>
      <c r="B37" s="36" t="s">
        <v>34</v>
      </c>
      <c r="C37" s="29" t="s">
        <v>16</v>
      </c>
      <c r="D37" s="30"/>
      <c r="E37" s="32">
        <v>7147</v>
      </c>
      <c r="F37" s="32" t="s">
        <v>49</v>
      </c>
      <c r="G37" s="33">
        <v>8.55</v>
      </c>
      <c r="H37" s="33">
        <v>6.7</v>
      </c>
      <c r="I37" s="33">
        <v>9.5</v>
      </c>
      <c r="J37" s="33">
        <v>0</v>
      </c>
      <c r="K37" s="33"/>
      <c r="L37" s="34">
        <f t="shared" si="1"/>
        <v>24.75</v>
      </c>
      <c r="M37" s="52"/>
    </row>
    <row r="38" spans="1:13" ht="20.25">
      <c r="A38" s="40">
        <v>12</v>
      </c>
      <c r="B38" s="14" t="s">
        <v>15</v>
      </c>
      <c r="C38" s="15" t="s">
        <v>16</v>
      </c>
      <c r="D38" s="10"/>
      <c r="E38" s="4">
        <v>6374</v>
      </c>
      <c r="F38" s="4" t="s">
        <v>49</v>
      </c>
      <c r="G38" s="6">
        <v>8.55</v>
      </c>
      <c r="H38" s="6">
        <v>6.5</v>
      </c>
      <c r="I38" s="6">
        <v>9.2</v>
      </c>
      <c r="J38" s="6">
        <v>0</v>
      </c>
      <c r="K38" s="6"/>
      <c r="L38" s="1">
        <f t="shared" si="1"/>
        <v>24.25</v>
      </c>
      <c r="M38" s="52"/>
    </row>
    <row r="39" spans="1:13" ht="20.25">
      <c r="A39" s="40">
        <v>13</v>
      </c>
      <c r="B39" s="14" t="s">
        <v>19</v>
      </c>
      <c r="C39" s="15" t="s">
        <v>20</v>
      </c>
      <c r="D39" s="10"/>
      <c r="E39" s="4">
        <v>6833</v>
      </c>
      <c r="F39" s="4" t="s">
        <v>49</v>
      </c>
      <c r="G39" s="6">
        <v>8.55</v>
      </c>
      <c r="H39" s="6">
        <v>6.2</v>
      </c>
      <c r="I39" s="6">
        <v>9</v>
      </c>
      <c r="J39" s="6">
        <v>0</v>
      </c>
      <c r="K39" s="6"/>
      <c r="L39" s="1">
        <f t="shared" si="1"/>
        <v>23.75</v>
      </c>
      <c r="M39" s="52"/>
    </row>
    <row r="40" spans="1:13" ht="20.25">
      <c r="A40" s="40">
        <v>14</v>
      </c>
      <c r="B40" s="14" t="s">
        <v>27</v>
      </c>
      <c r="C40" s="15" t="s">
        <v>28</v>
      </c>
      <c r="D40" s="10"/>
      <c r="E40" s="4">
        <v>6832</v>
      </c>
      <c r="F40" s="4" t="s">
        <v>49</v>
      </c>
      <c r="G40" s="6">
        <v>8.45</v>
      </c>
      <c r="H40" s="6">
        <v>6.2</v>
      </c>
      <c r="I40" s="6">
        <v>9.3</v>
      </c>
      <c r="J40" s="6">
        <v>0</v>
      </c>
      <c r="K40" s="6"/>
      <c r="L40" s="1">
        <f t="shared" si="1"/>
        <v>23.95</v>
      </c>
      <c r="M40" s="52"/>
    </row>
    <row r="41" spans="1:13" ht="20.25">
      <c r="A41" s="40">
        <v>15</v>
      </c>
      <c r="B41" s="14" t="s">
        <v>32</v>
      </c>
      <c r="C41" s="15" t="s">
        <v>33</v>
      </c>
      <c r="D41" s="10"/>
      <c r="E41" s="4">
        <v>3950</v>
      </c>
      <c r="F41" s="4" t="s">
        <v>49</v>
      </c>
      <c r="G41" s="6">
        <v>8.4</v>
      </c>
      <c r="H41" s="6">
        <v>6.7</v>
      </c>
      <c r="I41" s="6">
        <v>9.5</v>
      </c>
      <c r="J41" s="6">
        <v>0</v>
      </c>
      <c r="K41" s="6"/>
      <c r="L41" s="1">
        <f t="shared" si="1"/>
        <v>24.6</v>
      </c>
      <c r="M41" s="52"/>
    </row>
    <row r="42" spans="1:13" ht="20.25">
      <c r="A42" s="40">
        <v>16</v>
      </c>
      <c r="B42" s="14" t="s">
        <v>29</v>
      </c>
      <c r="C42" s="15" t="s">
        <v>14</v>
      </c>
      <c r="D42" s="10"/>
      <c r="E42" s="4">
        <v>6808</v>
      </c>
      <c r="F42" s="4" t="s">
        <v>49</v>
      </c>
      <c r="G42" s="6">
        <v>8.2</v>
      </c>
      <c r="H42" s="6">
        <v>6.55</v>
      </c>
      <c r="I42" s="6">
        <v>9</v>
      </c>
      <c r="J42" s="6">
        <v>0</v>
      </c>
      <c r="K42" s="6"/>
      <c r="L42" s="1">
        <f t="shared" si="1"/>
        <v>23.75</v>
      </c>
      <c r="M42" s="52"/>
    </row>
    <row r="43" spans="1:13" ht="20.25">
      <c r="A43" s="40">
        <v>17</v>
      </c>
      <c r="B43" s="14" t="s">
        <v>29</v>
      </c>
      <c r="C43" s="15" t="s">
        <v>30</v>
      </c>
      <c r="D43" s="10"/>
      <c r="E43" s="4">
        <v>6809</v>
      </c>
      <c r="F43" s="4" t="s">
        <v>49</v>
      </c>
      <c r="G43" s="6">
        <v>7.9</v>
      </c>
      <c r="H43" s="6">
        <v>4.8</v>
      </c>
      <c r="I43" s="6">
        <v>9.1</v>
      </c>
      <c r="J43" s="6">
        <v>0</v>
      </c>
      <c r="K43" s="6"/>
      <c r="L43" s="1">
        <f t="shared" si="1"/>
        <v>21.799999999999997</v>
      </c>
      <c r="M43" s="52"/>
    </row>
    <row r="44" spans="1:13" ht="20.25">
      <c r="A44" s="40">
        <v>18</v>
      </c>
      <c r="B44" s="14" t="s">
        <v>25</v>
      </c>
      <c r="C44" s="15" t="s">
        <v>26</v>
      </c>
      <c r="D44" s="10"/>
      <c r="E44" s="4">
        <v>6826</v>
      </c>
      <c r="F44" s="4" t="s">
        <v>49</v>
      </c>
      <c r="G44" s="6">
        <v>7.8</v>
      </c>
      <c r="H44" s="6">
        <v>7.4</v>
      </c>
      <c r="I44" s="6">
        <v>9.6</v>
      </c>
      <c r="J44" s="6">
        <v>0</v>
      </c>
      <c r="K44" s="6"/>
      <c r="L44" s="1">
        <f t="shared" si="1"/>
        <v>24.799999999999997</v>
      </c>
      <c r="M44" s="52"/>
    </row>
    <row r="45" spans="1:13" ht="20.25">
      <c r="A45" s="40">
        <v>19</v>
      </c>
      <c r="B45" s="14" t="s">
        <v>45</v>
      </c>
      <c r="C45" s="15" t="s">
        <v>46</v>
      </c>
      <c r="D45" s="10">
        <v>39314</v>
      </c>
      <c r="E45" s="4">
        <v>2928</v>
      </c>
      <c r="F45" s="4" t="s">
        <v>51</v>
      </c>
      <c r="G45" s="6">
        <v>7.8</v>
      </c>
      <c r="H45" s="6">
        <v>6.4</v>
      </c>
      <c r="I45" s="6">
        <v>9.7</v>
      </c>
      <c r="J45" s="6">
        <v>0</v>
      </c>
      <c r="K45" s="6"/>
      <c r="L45" s="1">
        <f t="shared" si="1"/>
        <v>23.9</v>
      </c>
      <c r="M45" s="52"/>
    </row>
    <row r="46" spans="1:13" ht="20.25">
      <c r="A46" s="40">
        <v>20</v>
      </c>
      <c r="B46" s="14" t="s">
        <v>21</v>
      </c>
      <c r="C46" s="15" t="s">
        <v>22</v>
      </c>
      <c r="D46" s="10">
        <v>39473</v>
      </c>
      <c r="E46" s="4">
        <v>3939</v>
      </c>
      <c r="F46" s="4" t="s">
        <v>49</v>
      </c>
      <c r="G46" s="6">
        <v>7.7</v>
      </c>
      <c r="H46" s="6">
        <v>9</v>
      </c>
      <c r="I46" s="6">
        <v>9.5</v>
      </c>
      <c r="J46" s="6">
        <v>0</v>
      </c>
      <c r="K46" s="6"/>
      <c r="L46" s="1">
        <f t="shared" si="1"/>
        <v>26.2</v>
      </c>
      <c r="M46" s="52"/>
    </row>
    <row r="47" spans="1:13" ht="20.25">
      <c r="A47" s="40">
        <v>21</v>
      </c>
      <c r="B47" s="14" t="s">
        <v>35</v>
      </c>
      <c r="C47" s="15" t="s">
        <v>36</v>
      </c>
      <c r="D47" s="10"/>
      <c r="E47" s="4">
        <v>6807</v>
      </c>
      <c r="F47" s="4" t="s">
        <v>49</v>
      </c>
      <c r="G47" s="6">
        <v>7.7</v>
      </c>
      <c r="H47" s="6">
        <v>6.4</v>
      </c>
      <c r="I47" s="6">
        <v>8.6</v>
      </c>
      <c r="J47" s="6">
        <v>0</v>
      </c>
      <c r="K47" s="6"/>
      <c r="L47" s="1">
        <f t="shared" si="1"/>
        <v>22.700000000000003</v>
      </c>
      <c r="M47" s="52"/>
    </row>
    <row r="49" spans="1:13" ht="23.25">
      <c r="A49" s="63" t="s">
        <v>128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02">
      <c r="A50" s="42" t="s">
        <v>5</v>
      </c>
      <c r="B50" s="43" t="s">
        <v>3</v>
      </c>
      <c r="C50" s="43" t="s">
        <v>4</v>
      </c>
      <c r="D50" s="43" t="s">
        <v>6</v>
      </c>
      <c r="E50" s="43" t="s">
        <v>8</v>
      </c>
      <c r="F50" s="43" t="s">
        <v>7</v>
      </c>
      <c r="G50" s="47" t="s">
        <v>9</v>
      </c>
      <c r="H50" s="47" t="s">
        <v>0</v>
      </c>
      <c r="I50" s="47" t="s">
        <v>10</v>
      </c>
      <c r="J50" s="47" t="s">
        <v>114</v>
      </c>
      <c r="K50" s="47" t="s">
        <v>126</v>
      </c>
      <c r="L50" s="47" t="s">
        <v>1</v>
      </c>
      <c r="M50" s="48" t="s">
        <v>2</v>
      </c>
    </row>
    <row r="51" spans="1:13" ht="20.25">
      <c r="A51" s="40">
        <v>1</v>
      </c>
      <c r="B51" s="78" t="s">
        <v>43</v>
      </c>
      <c r="C51" s="79" t="s">
        <v>44</v>
      </c>
      <c r="D51" s="80">
        <v>39336</v>
      </c>
      <c r="E51" s="81">
        <v>5863</v>
      </c>
      <c r="F51" s="81" t="s">
        <v>50</v>
      </c>
      <c r="G51" s="56">
        <v>9.45</v>
      </c>
      <c r="H51" s="84">
        <v>9.4</v>
      </c>
      <c r="I51" s="56">
        <v>9.8</v>
      </c>
      <c r="J51" s="6">
        <v>9.2</v>
      </c>
      <c r="K51" s="6"/>
      <c r="L51" s="1">
        <f aca="true" t="shared" si="2" ref="L51:L71">SUM(G51:K51)</f>
        <v>37.85</v>
      </c>
      <c r="M51" s="41"/>
    </row>
    <row r="52" spans="1:13" ht="20.25">
      <c r="A52" s="40">
        <v>2</v>
      </c>
      <c r="B52" s="78" t="s">
        <v>41</v>
      </c>
      <c r="C52" s="79" t="s">
        <v>42</v>
      </c>
      <c r="D52" s="80"/>
      <c r="E52" s="81">
        <v>5832</v>
      </c>
      <c r="F52" s="81" t="s">
        <v>50</v>
      </c>
      <c r="G52" s="56">
        <v>9.25</v>
      </c>
      <c r="H52" s="84">
        <v>9.35</v>
      </c>
      <c r="I52" s="56">
        <v>9.5</v>
      </c>
      <c r="J52" s="6">
        <v>0</v>
      </c>
      <c r="K52" s="6"/>
      <c r="L52" s="1">
        <f t="shared" si="2"/>
        <v>28.1</v>
      </c>
      <c r="M52" s="41"/>
    </row>
    <row r="53" spans="1:13" ht="20.25">
      <c r="A53" s="40">
        <v>3</v>
      </c>
      <c r="B53" s="78" t="s">
        <v>39</v>
      </c>
      <c r="C53" s="79" t="s">
        <v>40</v>
      </c>
      <c r="D53" s="80">
        <v>39689</v>
      </c>
      <c r="E53" s="81">
        <v>5864</v>
      </c>
      <c r="F53" s="81" t="s">
        <v>50</v>
      </c>
      <c r="G53" s="6">
        <v>9.3</v>
      </c>
      <c r="H53" s="85">
        <v>9</v>
      </c>
      <c r="I53" s="6">
        <v>9.7</v>
      </c>
      <c r="J53" s="6">
        <v>0</v>
      </c>
      <c r="K53" s="6"/>
      <c r="L53" s="1">
        <f t="shared" si="2"/>
        <v>28</v>
      </c>
      <c r="M53" s="41"/>
    </row>
    <row r="54" spans="1:13" ht="20.25">
      <c r="A54" s="40">
        <v>4</v>
      </c>
      <c r="B54" s="83" t="s">
        <v>21</v>
      </c>
      <c r="C54" s="79" t="s">
        <v>22</v>
      </c>
      <c r="D54" s="80">
        <v>39473</v>
      </c>
      <c r="E54" s="81">
        <v>3939</v>
      </c>
      <c r="F54" s="81" t="s">
        <v>49</v>
      </c>
      <c r="G54" s="6">
        <v>7.7</v>
      </c>
      <c r="H54" s="85">
        <v>9</v>
      </c>
      <c r="I54" s="6">
        <v>9.5</v>
      </c>
      <c r="J54" s="6">
        <v>0</v>
      </c>
      <c r="K54" s="6"/>
      <c r="L54" s="1">
        <f t="shared" si="2"/>
        <v>26.2</v>
      </c>
      <c r="M54" s="41"/>
    </row>
    <row r="55" spans="1:13" ht="20.25">
      <c r="A55" s="40">
        <v>5</v>
      </c>
      <c r="B55" s="83" t="s">
        <v>23</v>
      </c>
      <c r="C55" s="79" t="s">
        <v>24</v>
      </c>
      <c r="D55" s="80"/>
      <c r="E55" s="81">
        <v>3942</v>
      </c>
      <c r="F55" s="81" t="s">
        <v>49</v>
      </c>
      <c r="G55" s="6">
        <v>8.65</v>
      </c>
      <c r="H55" s="85">
        <v>8.6</v>
      </c>
      <c r="I55" s="6">
        <v>8.9</v>
      </c>
      <c r="J55" s="6">
        <v>0</v>
      </c>
      <c r="K55" s="6">
        <v>-0.3</v>
      </c>
      <c r="L55" s="1">
        <f t="shared" si="2"/>
        <v>25.849999999999998</v>
      </c>
      <c r="M55" s="41"/>
    </row>
    <row r="56" spans="1:13" ht="20.25">
      <c r="A56" s="40">
        <v>6</v>
      </c>
      <c r="B56" s="14" t="s">
        <v>47</v>
      </c>
      <c r="C56" s="15" t="s">
        <v>48</v>
      </c>
      <c r="D56" s="10"/>
      <c r="E56" s="4">
        <v>1110</v>
      </c>
      <c r="F56" s="4" t="s">
        <v>52</v>
      </c>
      <c r="G56" s="6">
        <v>8.7</v>
      </c>
      <c r="H56" s="6">
        <v>7.7</v>
      </c>
      <c r="I56" s="6">
        <v>9.4</v>
      </c>
      <c r="J56" s="6">
        <v>0</v>
      </c>
      <c r="K56" s="6"/>
      <c r="L56" s="1">
        <f t="shared" si="2"/>
        <v>25.799999999999997</v>
      </c>
      <c r="M56" s="41"/>
    </row>
    <row r="57" spans="1:13" ht="20.25">
      <c r="A57" s="40">
        <v>7</v>
      </c>
      <c r="B57" s="14" t="s">
        <v>13</v>
      </c>
      <c r="C57" s="15" t="s">
        <v>14</v>
      </c>
      <c r="D57" s="10">
        <v>39417</v>
      </c>
      <c r="E57" s="4">
        <v>6837</v>
      </c>
      <c r="F57" s="4" t="s">
        <v>49</v>
      </c>
      <c r="G57" s="6">
        <v>8.9</v>
      </c>
      <c r="H57" s="6">
        <v>7.5</v>
      </c>
      <c r="I57" s="6">
        <v>9.1</v>
      </c>
      <c r="J57" s="6">
        <v>0</v>
      </c>
      <c r="K57" s="6">
        <v>-0.3</v>
      </c>
      <c r="L57" s="1">
        <f t="shared" si="2"/>
        <v>25.2</v>
      </c>
      <c r="M57" s="41"/>
    </row>
    <row r="58" spans="1:13" ht="20.25">
      <c r="A58" s="40">
        <v>8</v>
      </c>
      <c r="B58" s="14" t="s">
        <v>25</v>
      </c>
      <c r="C58" s="15" t="s">
        <v>26</v>
      </c>
      <c r="D58" s="10"/>
      <c r="E58" s="4">
        <v>6826</v>
      </c>
      <c r="F58" s="4" t="s">
        <v>49</v>
      </c>
      <c r="G58" s="6">
        <v>7.8</v>
      </c>
      <c r="H58" s="6">
        <v>7.4</v>
      </c>
      <c r="I58" s="6">
        <v>9.6</v>
      </c>
      <c r="J58" s="6">
        <v>0</v>
      </c>
      <c r="K58" s="6"/>
      <c r="L58" s="1">
        <f t="shared" si="2"/>
        <v>24.799999999999997</v>
      </c>
      <c r="M58" s="41"/>
    </row>
    <row r="59" spans="1:13" ht="20.25">
      <c r="A59" s="40">
        <v>9</v>
      </c>
      <c r="B59" s="14" t="s">
        <v>37</v>
      </c>
      <c r="C59" s="15" t="s">
        <v>38</v>
      </c>
      <c r="D59" s="10"/>
      <c r="E59" s="4"/>
      <c r="F59" s="4" t="s">
        <v>49</v>
      </c>
      <c r="G59" s="6">
        <v>8.6</v>
      </c>
      <c r="H59" s="6">
        <v>7</v>
      </c>
      <c r="I59" s="6">
        <v>9.2</v>
      </c>
      <c r="J59" s="6">
        <v>0</v>
      </c>
      <c r="K59" s="6"/>
      <c r="L59" s="1">
        <f t="shared" si="2"/>
        <v>24.799999999999997</v>
      </c>
      <c r="M59" s="41"/>
    </row>
    <row r="60" spans="1:13" ht="20.25">
      <c r="A60" s="40">
        <v>10</v>
      </c>
      <c r="B60" s="14" t="s">
        <v>34</v>
      </c>
      <c r="C60" s="15" t="s">
        <v>16</v>
      </c>
      <c r="D60" s="10"/>
      <c r="E60" s="4">
        <v>7147</v>
      </c>
      <c r="F60" s="4" t="s">
        <v>49</v>
      </c>
      <c r="G60" s="6">
        <v>8.55</v>
      </c>
      <c r="H60" s="6">
        <v>6.7</v>
      </c>
      <c r="I60" s="6">
        <v>9.5</v>
      </c>
      <c r="J60" s="6">
        <v>0</v>
      </c>
      <c r="K60" s="6"/>
      <c r="L60" s="1">
        <f t="shared" si="2"/>
        <v>24.75</v>
      </c>
      <c r="M60" s="41"/>
    </row>
    <row r="61" spans="1:13" ht="20.25">
      <c r="A61" s="40">
        <v>11</v>
      </c>
      <c r="B61" s="14" t="s">
        <v>32</v>
      </c>
      <c r="C61" s="15" t="s">
        <v>33</v>
      </c>
      <c r="D61" s="10"/>
      <c r="E61" s="4">
        <v>3950</v>
      </c>
      <c r="F61" s="4" t="s">
        <v>49</v>
      </c>
      <c r="G61" s="6">
        <v>8.4</v>
      </c>
      <c r="H61" s="6">
        <v>6.7</v>
      </c>
      <c r="I61" s="6">
        <v>9.5</v>
      </c>
      <c r="J61" s="6">
        <v>0</v>
      </c>
      <c r="K61" s="6"/>
      <c r="L61" s="1">
        <f t="shared" si="2"/>
        <v>24.6</v>
      </c>
      <c r="M61" s="41"/>
    </row>
    <row r="62" spans="1:13" ht="20.25">
      <c r="A62" s="40">
        <v>12</v>
      </c>
      <c r="B62" s="14" t="s">
        <v>11</v>
      </c>
      <c r="C62" s="15" t="s">
        <v>12</v>
      </c>
      <c r="D62" s="10"/>
      <c r="E62" s="4">
        <v>6819</v>
      </c>
      <c r="F62" s="4" t="s">
        <v>49</v>
      </c>
      <c r="G62" s="6">
        <v>9.1</v>
      </c>
      <c r="H62" s="6">
        <v>6.6</v>
      </c>
      <c r="I62" s="6">
        <v>9.3</v>
      </c>
      <c r="J62" s="6">
        <v>0</v>
      </c>
      <c r="K62" s="6"/>
      <c r="L62" s="1">
        <f t="shared" si="2"/>
        <v>25</v>
      </c>
      <c r="M62" s="41"/>
    </row>
    <row r="63" spans="1:13" ht="20.25">
      <c r="A63" s="40">
        <v>13</v>
      </c>
      <c r="B63" s="14" t="s">
        <v>29</v>
      </c>
      <c r="C63" s="15" t="s">
        <v>14</v>
      </c>
      <c r="D63" s="10"/>
      <c r="E63" s="4">
        <v>6808</v>
      </c>
      <c r="F63" s="4" t="s">
        <v>49</v>
      </c>
      <c r="G63" s="6">
        <v>8.2</v>
      </c>
      <c r="H63" s="6">
        <v>6.55</v>
      </c>
      <c r="I63" s="6">
        <v>9</v>
      </c>
      <c r="J63" s="6">
        <v>0</v>
      </c>
      <c r="K63" s="6"/>
      <c r="L63" s="1">
        <f t="shared" si="2"/>
        <v>23.75</v>
      </c>
      <c r="M63" s="41"/>
    </row>
    <row r="64" spans="1:13" ht="20.25">
      <c r="A64" s="40">
        <v>14</v>
      </c>
      <c r="B64" s="14" t="s">
        <v>17</v>
      </c>
      <c r="C64" s="15" t="s">
        <v>18</v>
      </c>
      <c r="D64" s="10">
        <v>39313</v>
      </c>
      <c r="E64" s="4">
        <v>3933</v>
      </c>
      <c r="F64" s="4" t="s">
        <v>49</v>
      </c>
      <c r="G64" s="6">
        <v>8.9</v>
      </c>
      <c r="H64" s="6">
        <v>6.5</v>
      </c>
      <c r="I64" s="6">
        <v>9.8</v>
      </c>
      <c r="J64" s="6">
        <v>0</v>
      </c>
      <c r="K64" s="6"/>
      <c r="L64" s="1">
        <f t="shared" si="2"/>
        <v>25.200000000000003</v>
      </c>
      <c r="M64" s="41"/>
    </row>
    <row r="65" spans="1:13" ht="20.25">
      <c r="A65" s="40">
        <v>15</v>
      </c>
      <c r="B65" s="14" t="s">
        <v>31</v>
      </c>
      <c r="C65" s="15" t="s">
        <v>16</v>
      </c>
      <c r="D65" s="10"/>
      <c r="E65" s="4">
        <v>6810</v>
      </c>
      <c r="F65" s="4" t="s">
        <v>49</v>
      </c>
      <c r="G65" s="6">
        <v>8.6</v>
      </c>
      <c r="H65" s="6">
        <v>6.5</v>
      </c>
      <c r="I65" s="6">
        <v>9.3</v>
      </c>
      <c r="J65" s="6">
        <v>0</v>
      </c>
      <c r="K65" s="6"/>
      <c r="L65" s="1">
        <f t="shared" si="2"/>
        <v>24.4</v>
      </c>
      <c r="M65" s="41"/>
    </row>
    <row r="66" spans="1:13" ht="20.25">
      <c r="A66" s="40">
        <v>16</v>
      </c>
      <c r="B66" s="14" t="s">
        <v>15</v>
      </c>
      <c r="C66" s="15" t="s">
        <v>16</v>
      </c>
      <c r="D66" s="10"/>
      <c r="E66" s="4">
        <v>6374</v>
      </c>
      <c r="F66" s="4" t="s">
        <v>49</v>
      </c>
      <c r="G66" s="6">
        <v>8.55</v>
      </c>
      <c r="H66" s="6">
        <v>6.5</v>
      </c>
      <c r="I66" s="6">
        <v>9.2</v>
      </c>
      <c r="J66" s="6">
        <v>0</v>
      </c>
      <c r="K66" s="6"/>
      <c r="L66" s="1">
        <f t="shared" si="2"/>
        <v>24.25</v>
      </c>
      <c r="M66" s="41"/>
    </row>
    <row r="67" spans="1:13" ht="20.25">
      <c r="A67" s="40">
        <v>17</v>
      </c>
      <c r="B67" s="14" t="s">
        <v>45</v>
      </c>
      <c r="C67" s="15" t="s">
        <v>46</v>
      </c>
      <c r="D67" s="10">
        <v>39314</v>
      </c>
      <c r="E67" s="4">
        <v>2928</v>
      </c>
      <c r="F67" s="4" t="s">
        <v>51</v>
      </c>
      <c r="G67" s="6">
        <v>7.8</v>
      </c>
      <c r="H67" s="6">
        <v>6.4</v>
      </c>
      <c r="I67" s="6">
        <v>9.7</v>
      </c>
      <c r="J67" s="6">
        <v>0</v>
      </c>
      <c r="K67" s="6"/>
      <c r="L67" s="1">
        <f t="shared" si="2"/>
        <v>23.9</v>
      </c>
      <c r="M67" s="41"/>
    </row>
    <row r="68" spans="1:13" ht="20.25">
      <c r="A68" s="40">
        <v>18</v>
      </c>
      <c r="B68" s="14" t="s">
        <v>35</v>
      </c>
      <c r="C68" s="15" t="s">
        <v>36</v>
      </c>
      <c r="D68" s="10"/>
      <c r="E68" s="4">
        <v>6807</v>
      </c>
      <c r="F68" s="4" t="s">
        <v>49</v>
      </c>
      <c r="G68" s="6">
        <v>7.7</v>
      </c>
      <c r="H68" s="6">
        <v>6.4</v>
      </c>
      <c r="I68" s="6">
        <v>8.6</v>
      </c>
      <c r="J68" s="6">
        <v>0</v>
      </c>
      <c r="K68" s="6"/>
      <c r="L68" s="1">
        <f t="shared" si="2"/>
        <v>22.700000000000003</v>
      </c>
      <c r="M68" s="41"/>
    </row>
    <row r="69" spans="1:13" ht="20.25">
      <c r="A69" s="40">
        <v>19</v>
      </c>
      <c r="B69" s="14" t="s">
        <v>19</v>
      </c>
      <c r="C69" s="15" t="s">
        <v>20</v>
      </c>
      <c r="D69" s="10"/>
      <c r="E69" s="4">
        <v>6833</v>
      </c>
      <c r="F69" s="4" t="s">
        <v>49</v>
      </c>
      <c r="G69" s="6">
        <v>8.55</v>
      </c>
      <c r="H69" s="6">
        <v>6.2</v>
      </c>
      <c r="I69" s="6">
        <v>9</v>
      </c>
      <c r="J69" s="6">
        <v>0</v>
      </c>
      <c r="K69" s="6"/>
      <c r="L69" s="1">
        <f t="shared" si="2"/>
        <v>23.75</v>
      </c>
      <c r="M69" s="41"/>
    </row>
    <row r="70" spans="1:13" ht="20.25">
      <c r="A70" s="40">
        <v>20</v>
      </c>
      <c r="B70" s="14" t="s">
        <v>27</v>
      </c>
      <c r="C70" s="15" t="s">
        <v>28</v>
      </c>
      <c r="D70" s="10"/>
      <c r="E70" s="4">
        <v>6832</v>
      </c>
      <c r="F70" s="4" t="s">
        <v>49</v>
      </c>
      <c r="G70" s="6">
        <v>8.45</v>
      </c>
      <c r="H70" s="6">
        <v>6.2</v>
      </c>
      <c r="I70" s="6">
        <v>9.3</v>
      </c>
      <c r="J70" s="6">
        <v>0</v>
      </c>
      <c r="K70" s="6"/>
      <c r="L70" s="1">
        <f t="shared" si="2"/>
        <v>23.95</v>
      </c>
      <c r="M70" s="41"/>
    </row>
    <row r="71" spans="1:13" ht="20.25">
      <c r="A71" s="40">
        <v>21</v>
      </c>
      <c r="B71" s="14" t="s">
        <v>29</v>
      </c>
      <c r="C71" s="15" t="s">
        <v>30</v>
      </c>
      <c r="D71" s="10"/>
      <c r="E71" s="4">
        <v>6809</v>
      </c>
      <c r="F71" s="4" t="s">
        <v>49</v>
      </c>
      <c r="G71" s="6">
        <v>7.9</v>
      </c>
      <c r="H71" s="6">
        <v>4.8</v>
      </c>
      <c r="I71" s="6">
        <v>9.1</v>
      </c>
      <c r="J71" s="6">
        <v>0</v>
      </c>
      <c r="K71" s="6"/>
      <c r="L71" s="1">
        <f t="shared" si="2"/>
        <v>21.799999999999997</v>
      </c>
      <c r="M71" s="41"/>
    </row>
    <row r="73" spans="1:13" ht="23.25">
      <c r="A73" s="63" t="s">
        <v>129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102">
      <c r="A74" s="42" t="s">
        <v>5</v>
      </c>
      <c r="B74" s="43" t="s">
        <v>3</v>
      </c>
      <c r="C74" s="43" t="s">
        <v>4</v>
      </c>
      <c r="D74" s="43" t="s">
        <v>6</v>
      </c>
      <c r="E74" s="43" t="s">
        <v>8</v>
      </c>
      <c r="F74" s="43" t="s">
        <v>7</v>
      </c>
      <c r="G74" s="47" t="s">
        <v>9</v>
      </c>
      <c r="H74" s="47" t="s">
        <v>0</v>
      </c>
      <c r="I74" s="47" t="s">
        <v>10</v>
      </c>
      <c r="J74" s="47" t="s">
        <v>114</v>
      </c>
      <c r="K74" s="47" t="s">
        <v>126</v>
      </c>
      <c r="L74" s="47" t="s">
        <v>1</v>
      </c>
      <c r="M74" s="48" t="s">
        <v>2</v>
      </c>
    </row>
    <row r="75" spans="1:13" ht="20.25">
      <c r="A75" s="40">
        <v>1</v>
      </c>
      <c r="B75" s="78" t="s">
        <v>43</v>
      </c>
      <c r="C75" s="79" t="s">
        <v>44</v>
      </c>
      <c r="D75" s="80">
        <v>39336</v>
      </c>
      <c r="E75" s="81">
        <v>5863</v>
      </c>
      <c r="F75" s="81" t="s">
        <v>50</v>
      </c>
      <c r="G75" s="56">
        <v>9.45</v>
      </c>
      <c r="H75" s="56">
        <v>9.4</v>
      </c>
      <c r="I75" s="84">
        <v>9.8</v>
      </c>
      <c r="J75" s="6">
        <v>9.2</v>
      </c>
      <c r="K75" s="6"/>
      <c r="L75" s="1">
        <f aca="true" t="shared" si="3" ref="L75:L95">SUM(G75:K75)</f>
        <v>37.85</v>
      </c>
      <c r="M75" s="41"/>
    </row>
    <row r="76" spans="1:13" ht="20.25">
      <c r="A76" s="40">
        <v>2</v>
      </c>
      <c r="B76" s="83" t="s">
        <v>17</v>
      </c>
      <c r="C76" s="79" t="s">
        <v>18</v>
      </c>
      <c r="D76" s="80">
        <v>39313</v>
      </c>
      <c r="E76" s="81">
        <v>3933</v>
      </c>
      <c r="F76" s="81" t="s">
        <v>49</v>
      </c>
      <c r="G76" s="6">
        <v>8.9</v>
      </c>
      <c r="H76" s="6">
        <v>6.5</v>
      </c>
      <c r="I76" s="85">
        <v>9.8</v>
      </c>
      <c r="J76" s="6">
        <v>0</v>
      </c>
      <c r="K76" s="6"/>
      <c r="L76" s="1">
        <f t="shared" si="3"/>
        <v>25.200000000000003</v>
      </c>
      <c r="M76" s="41"/>
    </row>
    <row r="77" spans="1:13" ht="20.25">
      <c r="A77" s="40">
        <v>3</v>
      </c>
      <c r="B77" s="78" t="s">
        <v>39</v>
      </c>
      <c r="C77" s="79" t="s">
        <v>40</v>
      </c>
      <c r="D77" s="80">
        <v>39689</v>
      </c>
      <c r="E77" s="81">
        <v>5864</v>
      </c>
      <c r="F77" s="81" t="s">
        <v>50</v>
      </c>
      <c r="G77" s="6">
        <v>9.3</v>
      </c>
      <c r="H77" s="6">
        <v>9</v>
      </c>
      <c r="I77" s="85">
        <v>9.7</v>
      </c>
      <c r="J77" s="6">
        <v>0</v>
      </c>
      <c r="K77" s="6"/>
      <c r="L77" s="1">
        <f t="shared" si="3"/>
        <v>28</v>
      </c>
      <c r="M77" s="41"/>
    </row>
    <row r="78" spans="1:13" ht="20.25">
      <c r="A78" s="40">
        <v>4</v>
      </c>
      <c r="B78" s="83" t="s">
        <v>45</v>
      </c>
      <c r="C78" s="79" t="s">
        <v>46</v>
      </c>
      <c r="D78" s="80">
        <v>39314</v>
      </c>
      <c r="E78" s="81">
        <v>2928</v>
      </c>
      <c r="F78" s="81" t="s">
        <v>51</v>
      </c>
      <c r="G78" s="6">
        <v>7.8</v>
      </c>
      <c r="H78" s="6">
        <v>6.4</v>
      </c>
      <c r="I78" s="85">
        <v>9.7</v>
      </c>
      <c r="J78" s="6">
        <v>0</v>
      </c>
      <c r="K78" s="6"/>
      <c r="L78" s="1">
        <f t="shared" si="3"/>
        <v>23.9</v>
      </c>
      <c r="M78" s="41"/>
    </row>
    <row r="79" spans="1:13" ht="20.25">
      <c r="A79" s="40">
        <v>5</v>
      </c>
      <c r="B79" s="83" t="s">
        <v>25</v>
      </c>
      <c r="C79" s="79" t="s">
        <v>26</v>
      </c>
      <c r="D79" s="80"/>
      <c r="E79" s="81">
        <v>6826</v>
      </c>
      <c r="F79" s="81" t="s">
        <v>49</v>
      </c>
      <c r="G79" s="6">
        <v>7.8</v>
      </c>
      <c r="H79" s="6">
        <v>7.4</v>
      </c>
      <c r="I79" s="85">
        <v>9.6</v>
      </c>
      <c r="J79" s="6">
        <v>0</v>
      </c>
      <c r="K79" s="6"/>
      <c r="L79" s="1">
        <f t="shared" si="3"/>
        <v>24.799999999999997</v>
      </c>
      <c r="M79" s="41"/>
    </row>
    <row r="80" spans="1:13" ht="20.25">
      <c r="A80" s="40">
        <v>6</v>
      </c>
      <c r="B80" s="86" t="s">
        <v>41</v>
      </c>
      <c r="C80" s="15" t="s">
        <v>42</v>
      </c>
      <c r="D80" s="10"/>
      <c r="E80" s="4">
        <v>5832</v>
      </c>
      <c r="F80" s="4" t="s">
        <v>50</v>
      </c>
      <c r="G80" s="56">
        <v>9.25</v>
      </c>
      <c r="H80" s="56">
        <v>9.35</v>
      </c>
      <c r="I80" s="56">
        <v>9.5</v>
      </c>
      <c r="J80" s="6">
        <v>0</v>
      </c>
      <c r="K80" s="6"/>
      <c r="L80" s="1">
        <f t="shared" si="3"/>
        <v>28.1</v>
      </c>
      <c r="M80" s="41"/>
    </row>
    <row r="81" spans="1:13" ht="20.25">
      <c r="A81" s="40">
        <v>7</v>
      </c>
      <c r="B81" s="14" t="s">
        <v>21</v>
      </c>
      <c r="C81" s="15" t="s">
        <v>22</v>
      </c>
      <c r="D81" s="10">
        <v>39473</v>
      </c>
      <c r="E81" s="4">
        <v>3939</v>
      </c>
      <c r="F81" s="4" t="s">
        <v>49</v>
      </c>
      <c r="G81" s="6">
        <v>7.7</v>
      </c>
      <c r="H81" s="6">
        <v>9</v>
      </c>
      <c r="I81" s="6">
        <v>9.5</v>
      </c>
      <c r="J81" s="6">
        <v>0</v>
      </c>
      <c r="K81" s="6"/>
      <c r="L81" s="1">
        <f t="shared" si="3"/>
        <v>26.2</v>
      </c>
      <c r="M81" s="41"/>
    </row>
    <row r="82" spans="1:13" ht="20.25">
      <c r="A82" s="40">
        <v>8</v>
      </c>
      <c r="B82" s="14" t="s">
        <v>34</v>
      </c>
      <c r="C82" s="15" t="s">
        <v>16</v>
      </c>
      <c r="D82" s="10"/>
      <c r="E82" s="4">
        <v>7147</v>
      </c>
      <c r="F82" s="4" t="s">
        <v>49</v>
      </c>
      <c r="G82" s="6">
        <v>8.55</v>
      </c>
      <c r="H82" s="6">
        <v>6.7</v>
      </c>
      <c r="I82" s="6">
        <v>9.5</v>
      </c>
      <c r="J82" s="6">
        <v>0</v>
      </c>
      <c r="K82" s="6"/>
      <c r="L82" s="1">
        <f t="shared" si="3"/>
        <v>24.75</v>
      </c>
      <c r="M82" s="41"/>
    </row>
    <row r="83" spans="1:13" ht="20.25">
      <c r="A83" s="40">
        <v>9</v>
      </c>
      <c r="B83" s="14" t="s">
        <v>32</v>
      </c>
      <c r="C83" s="15" t="s">
        <v>33</v>
      </c>
      <c r="D83" s="10"/>
      <c r="E83" s="4">
        <v>3950</v>
      </c>
      <c r="F83" s="4" t="s">
        <v>49</v>
      </c>
      <c r="G83" s="6">
        <v>8.4</v>
      </c>
      <c r="H83" s="6">
        <v>6.7</v>
      </c>
      <c r="I83" s="6">
        <v>9.5</v>
      </c>
      <c r="J83" s="6">
        <v>0</v>
      </c>
      <c r="K83" s="6"/>
      <c r="L83" s="1">
        <f t="shared" si="3"/>
        <v>24.6</v>
      </c>
      <c r="M83" s="41"/>
    </row>
    <row r="84" spans="1:13" ht="20.25">
      <c r="A84" s="40">
        <v>10</v>
      </c>
      <c r="B84" s="14" t="s">
        <v>47</v>
      </c>
      <c r="C84" s="15" t="s">
        <v>48</v>
      </c>
      <c r="D84" s="10"/>
      <c r="E84" s="4">
        <v>1110</v>
      </c>
      <c r="F84" s="4" t="s">
        <v>52</v>
      </c>
      <c r="G84" s="6">
        <v>8.7</v>
      </c>
      <c r="H84" s="6">
        <v>7.7</v>
      </c>
      <c r="I84" s="6">
        <v>9.4</v>
      </c>
      <c r="J84" s="6">
        <v>0</v>
      </c>
      <c r="K84" s="6"/>
      <c r="L84" s="1">
        <f t="shared" si="3"/>
        <v>25.799999999999997</v>
      </c>
      <c r="M84" s="41"/>
    </row>
    <row r="85" spans="1:13" ht="20.25">
      <c r="A85" s="40">
        <v>11</v>
      </c>
      <c r="B85" s="14" t="s">
        <v>11</v>
      </c>
      <c r="C85" s="15" t="s">
        <v>12</v>
      </c>
      <c r="D85" s="10"/>
      <c r="E85" s="4">
        <v>6819</v>
      </c>
      <c r="F85" s="4" t="s">
        <v>49</v>
      </c>
      <c r="G85" s="6">
        <v>9.1</v>
      </c>
      <c r="H85" s="6">
        <v>6.6</v>
      </c>
      <c r="I85" s="6">
        <v>9.3</v>
      </c>
      <c r="J85" s="6">
        <v>0</v>
      </c>
      <c r="K85" s="6"/>
      <c r="L85" s="1">
        <f t="shared" si="3"/>
        <v>25</v>
      </c>
      <c r="M85" s="41"/>
    </row>
    <row r="86" spans="1:13" ht="20.25">
      <c r="A86" s="40">
        <v>12</v>
      </c>
      <c r="B86" s="14" t="s">
        <v>31</v>
      </c>
      <c r="C86" s="15" t="s">
        <v>16</v>
      </c>
      <c r="D86" s="10"/>
      <c r="E86" s="4">
        <v>6810</v>
      </c>
      <c r="F86" s="4" t="s">
        <v>49</v>
      </c>
      <c r="G86" s="6">
        <v>8.6</v>
      </c>
      <c r="H86" s="6">
        <v>6.5</v>
      </c>
      <c r="I86" s="6">
        <v>9.3</v>
      </c>
      <c r="J86" s="6">
        <v>0</v>
      </c>
      <c r="K86" s="6"/>
      <c r="L86" s="1">
        <f t="shared" si="3"/>
        <v>24.4</v>
      </c>
      <c r="M86" s="41"/>
    </row>
    <row r="87" spans="1:13" ht="20.25">
      <c r="A87" s="40">
        <v>13</v>
      </c>
      <c r="B87" s="14" t="s">
        <v>27</v>
      </c>
      <c r="C87" s="15" t="s">
        <v>28</v>
      </c>
      <c r="D87" s="10"/>
      <c r="E87" s="4">
        <v>6832</v>
      </c>
      <c r="F87" s="4" t="s">
        <v>49</v>
      </c>
      <c r="G87" s="6">
        <v>8.45</v>
      </c>
      <c r="H87" s="6">
        <v>6.2</v>
      </c>
      <c r="I87" s="6">
        <v>9.3</v>
      </c>
      <c r="J87" s="6">
        <v>0</v>
      </c>
      <c r="K87" s="6"/>
      <c r="L87" s="1">
        <f t="shared" si="3"/>
        <v>23.95</v>
      </c>
      <c r="M87" s="41"/>
    </row>
    <row r="88" spans="1:13" ht="20.25">
      <c r="A88" s="40">
        <v>14</v>
      </c>
      <c r="B88" s="14" t="s">
        <v>37</v>
      </c>
      <c r="C88" s="15" t="s">
        <v>38</v>
      </c>
      <c r="D88" s="10"/>
      <c r="E88" s="4"/>
      <c r="F88" s="4" t="s">
        <v>49</v>
      </c>
      <c r="G88" s="6">
        <v>8.6</v>
      </c>
      <c r="H88" s="6">
        <v>7</v>
      </c>
      <c r="I88" s="6">
        <v>9.2</v>
      </c>
      <c r="J88" s="6">
        <v>0</v>
      </c>
      <c r="K88" s="6"/>
      <c r="L88" s="1">
        <f t="shared" si="3"/>
        <v>24.799999999999997</v>
      </c>
      <c r="M88" s="41"/>
    </row>
    <row r="89" spans="1:13" ht="20.25">
      <c r="A89" s="40">
        <v>15</v>
      </c>
      <c r="B89" s="14" t="s">
        <v>15</v>
      </c>
      <c r="C89" s="15" t="s">
        <v>16</v>
      </c>
      <c r="D89" s="10"/>
      <c r="E89" s="4">
        <v>6374</v>
      </c>
      <c r="F89" s="4" t="s">
        <v>49</v>
      </c>
      <c r="G89" s="6">
        <v>8.55</v>
      </c>
      <c r="H89" s="6">
        <v>6.5</v>
      </c>
      <c r="I89" s="6">
        <v>9.2</v>
      </c>
      <c r="J89" s="6">
        <v>0</v>
      </c>
      <c r="K89" s="6"/>
      <c r="L89" s="1">
        <f t="shared" si="3"/>
        <v>24.25</v>
      </c>
      <c r="M89" s="41"/>
    </row>
    <row r="90" spans="1:13" ht="20.25">
      <c r="A90" s="40">
        <v>16</v>
      </c>
      <c r="B90" s="14" t="s">
        <v>13</v>
      </c>
      <c r="C90" s="15" t="s">
        <v>14</v>
      </c>
      <c r="D90" s="10">
        <v>39417</v>
      </c>
      <c r="E90" s="4">
        <v>6837</v>
      </c>
      <c r="F90" s="4" t="s">
        <v>49</v>
      </c>
      <c r="G90" s="6">
        <v>8.9</v>
      </c>
      <c r="H90" s="6">
        <v>7.5</v>
      </c>
      <c r="I90" s="6">
        <v>9.1</v>
      </c>
      <c r="J90" s="6">
        <v>0</v>
      </c>
      <c r="K90" s="6">
        <v>-0.3</v>
      </c>
      <c r="L90" s="1">
        <f t="shared" si="3"/>
        <v>25.2</v>
      </c>
      <c r="M90" s="41"/>
    </row>
    <row r="91" spans="1:13" ht="20.25">
      <c r="A91" s="40">
        <v>17</v>
      </c>
      <c r="B91" s="14" t="s">
        <v>29</v>
      </c>
      <c r="C91" s="15" t="s">
        <v>30</v>
      </c>
      <c r="D91" s="10"/>
      <c r="E91" s="4">
        <v>6809</v>
      </c>
      <c r="F91" s="4" t="s">
        <v>49</v>
      </c>
      <c r="G91" s="6">
        <v>7.9</v>
      </c>
      <c r="H91" s="6">
        <v>4.8</v>
      </c>
      <c r="I91" s="6">
        <v>9.1</v>
      </c>
      <c r="J91" s="6">
        <v>0</v>
      </c>
      <c r="K91" s="6"/>
      <c r="L91" s="1">
        <f t="shared" si="3"/>
        <v>21.799999999999997</v>
      </c>
      <c r="M91" s="41"/>
    </row>
    <row r="92" spans="1:13" ht="20.25">
      <c r="A92" s="40">
        <v>18</v>
      </c>
      <c r="B92" s="14" t="s">
        <v>29</v>
      </c>
      <c r="C92" s="15" t="s">
        <v>14</v>
      </c>
      <c r="D92" s="10"/>
      <c r="E92" s="4">
        <v>6808</v>
      </c>
      <c r="F92" s="4" t="s">
        <v>49</v>
      </c>
      <c r="G92" s="6">
        <v>8.2</v>
      </c>
      <c r="H92" s="6">
        <v>6.55</v>
      </c>
      <c r="I92" s="6">
        <v>9</v>
      </c>
      <c r="J92" s="6">
        <v>0</v>
      </c>
      <c r="K92" s="6"/>
      <c r="L92" s="1">
        <f t="shared" si="3"/>
        <v>23.75</v>
      </c>
      <c r="M92" s="41"/>
    </row>
    <row r="93" spans="1:13" ht="20.25">
      <c r="A93" s="40">
        <v>19</v>
      </c>
      <c r="B93" s="14" t="s">
        <v>19</v>
      </c>
      <c r="C93" s="15" t="s">
        <v>20</v>
      </c>
      <c r="D93" s="10"/>
      <c r="E93" s="4">
        <v>6833</v>
      </c>
      <c r="F93" s="4" t="s">
        <v>49</v>
      </c>
      <c r="G93" s="6">
        <v>8.55</v>
      </c>
      <c r="H93" s="6">
        <v>6.2</v>
      </c>
      <c r="I93" s="6">
        <v>9</v>
      </c>
      <c r="J93" s="6">
        <v>0</v>
      </c>
      <c r="K93" s="6"/>
      <c r="L93" s="1">
        <f t="shared" si="3"/>
        <v>23.75</v>
      </c>
      <c r="M93" s="41"/>
    </row>
    <row r="94" spans="1:13" ht="20.25">
      <c r="A94" s="40">
        <v>20</v>
      </c>
      <c r="B94" s="14" t="s">
        <v>23</v>
      </c>
      <c r="C94" s="15" t="s">
        <v>24</v>
      </c>
      <c r="D94" s="10"/>
      <c r="E94" s="4">
        <v>3942</v>
      </c>
      <c r="F94" s="4" t="s">
        <v>49</v>
      </c>
      <c r="G94" s="6">
        <v>8.65</v>
      </c>
      <c r="H94" s="6">
        <v>8.6</v>
      </c>
      <c r="I94" s="6">
        <v>8.9</v>
      </c>
      <c r="J94" s="6">
        <v>0</v>
      </c>
      <c r="K94" s="6">
        <v>-0.3</v>
      </c>
      <c r="L94" s="1">
        <f t="shared" si="3"/>
        <v>25.849999999999998</v>
      </c>
      <c r="M94" s="41"/>
    </row>
    <row r="95" spans="1:13" ht="20.25">
      <c r="A95" s="40">
        <v>21</v>
      </c>
      <c r="B95" s="14" t="s">
        <v>35</v>
      </c>
      <c r="C95" s="15" t="s">
        <v>36</v>
      </c>
      <c r="D95" s="10"/>
      <c r="E95" s="4">
        <v>6807</v>
      </c>
      <c r="F95" s="4" t="s">
        <v>49</v>
      </c>
      <c r="G95" s="6">
        <v>7.7</v>
      </c>
      <c r="H95" s="6">
        <v>6.4</v>
      </c>
      <c r="I95" s="6">
        <v>8.6</v>
      </c>
      <c r="J95" s="6">
        <v>0</v>
      </c>
      <c r="K95" s="6"/>
      <c r="L95" s="1">
        <f t="shared" si="3"/>
        <v>22.700000000000003</v>
      </c>
      <c r="M95" s="41"/>
    </row>
  </sheetData>
  <sheetProtection/>
  <mergeCells count="4">
    <mergeCell ref="A1:M1"/>
    <mergeCell ref="A25:M25"/>
    <mergeCell ref="A49:M49"/>
    <mergeCell ref="A73:M73"/>
  </mergeCells>
  <printOptions/>
  <pageMargins left="0.7" right="0.7" top="0.75" bottom="0.75" header="0.3" footer="0.3"/>
  <pageSetup fitToHeight="1" fitToWidth="1" orientation="landscape" paperSize="9" scale="62" r:id="rId5"/>
  <tableParts>
    <tablePart r:id="rId4"/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80" zoomScaleNormal="80" zoomScalePageLayoutView="0" workbookViewId="0" topLeftCell="A1">
      <selection activeCell="A1" sqref="A1:M1"/>
    </sheetView>
  </sheetViews>
  <sheetFormatPr defaultColWidth="9.140625" defaultRowHeight="12.75"/>
  <cols>
    <col min="1" max="1" width="5.8515625" style="9" customWidth="1"/>
    <col min="2" max="2" width="27.28125" style="12" customWidth="1"/>
    <col min="3" max="3" width="24.8515625" style="9" bestFit="1" customWidth="1"/>
    <col min="4" max="4" width="20.140625" style="5" customWidth="1"/>
    <col min="5" max="5" width="18.57421875" style="5" customWidth="1"/>
    <col min="6" max="6" width="33.8515625" style="9" bestFit="1" customWidth="1"/>
    <col min="7" max="11" width="9.7109375" style="9" customWidth="1"/>
    <col min="12" max="12" width="12.28125" style="5" customWidth="1"/>
    <col min="13" max="13" width="23.00390625" style="13" customWidth="1"/>
    <col min="14" max="16384" width="9.140625" style="9" customWidth="1"/>
  </cols>
  <sheetData>
    <row r="1" spans="1:13" ht="34.5" customHeight="1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20" customHeight="1">
      <c r="A2" s="42" t="s">
        <v>5</v>
      </c>
      <c r="B2" s="43" t="s">
        <v>3</v>
      </c>
      <c r="C2" s="43" t="s">
        <v>4</v>
      </c>
      <c r="D2" s="43" t="s">
        <v>6</v>
      </c>
      <c r="E2" s="43" t="s">
        <v>8</v>
      </c>
      <c r="F2" s="43" t="s">
        <v>7</v>
      </c>
      <c r="G2" s="44" t="s">
        <v>9</v>
      </c>
      <c r="H2" s="44" t="s">
        <v>0</v>
      </c>
      <c r="I2" s="44" t="s">
        <v>10</v>
      </c>
      <c r="J2" s="44" t="s">
        <v>114</v>
      </c>
      <c r="K2" s="44" t="s">
        <v>125</v>
      </c>
      <c r="L2" s="44" t="s">
        <v>1</v>
      </c>
      <c r="M2" s="48" t="s">
        <v>2</v>
      </c>
    </row>
    <row r="3" spans="1:13" ht="20.25">
      <c r="A3" s="53">
        <v>1</v>
      </c>
      <c r="B3" s="17" t="s">
        <v>111</v>
      </c>
      <c r="C3" s="18" t="s">
        <v>82</v>
      </c>
      <c r="D3" s="19"/>
      <c r="E3" s="20">
        <v>1113</v>
      </c>
      <c r="F3" s="20" t="s">
        <v>68</v>
      </c>
      <c r="G3" s="20">
        <v>8.5</v>
      </c>
      <c r="H3" s="20">
        <v>9.2</v>
      </c>
      <c r="I3" s="20">
        <v>9.6</v>
      </c>
      <c r="J3" s="20">
        <v>0</v>
      </c>
      <c r="K3" s="20"/>
      <c r="L3" s="22">
        <f aca="true" t="shared" si="0" ref="L3:L14">SUM(G3:K3)-MIN(G3:J3)</f>
        <v>27.299999999999997</v>
      </c>
      <c r="M3" s="52"/>
    </row>
    <row r="4" spans="1:13" ht="20.25">
      <c r="A4" s="53">
        <v>2</v>
      </c>
      <c r="B4" s="17" t="s">
        <v>107</v>
      </c>
      <c r="C4" s="18" t="s">
        <v>108</v>
      </c>
      <c r="D4" s="19"/>
      <c r="E4" s="20">
        <v>2923</v>
      </c>
      <c r="F4" s="20" t="s">
        <v>51</v>
      </c>
      <c r="G4" s="20">
        <v>8.6</v>
      </c>
      <c r="H4" s="20">
        <v>9.1</v>
      </c>
      <c r="I4" s="20">
        <v>8.5</v>
      </c>
      <c r="J4" s="20">
        <v>0</v>
      </c>
      <c r="K4" s="20"/>
      <c r="L4" s="22">
        <f t="shared" si="0"/>
        <v>26.2</v>
      </c>
      <c r="M4" s="52"/>
    </row>
    <row r="5" spans="1:13" ht="20.25">
      <c r="A5" s="53">
        <v>3</v>
      </c>
      <c r="B5" s="17" t="s">
        <v>112</v>
      </c>
      <c r="C5" s="18" t="s">
        <v>113</v>
      </c>
      <c r="D5" s="19"/>
      <c r="E5" s="20">
        <v>1120</v>
      </c>
      <c r="F5" s="20" t="s">
        <v>68</v>
      </c>
      <c r="G5" s="20">
        <v>8.8</v>
      </c>
      <c r="H5" s="20">
        <v>7.5</v>
      </c>
      <c r="I5" s="20">
        <v>9.8</v>
      </c>
      <c r="J5" s="20">
        <v>0</v>
      </c>
      <c r="K5" s="20"/>
      <c r="L5" s="22">
        <f t="shared" si="0"/>
        <v>26.1</v>
      </c>
      <c r="M5" s="52"/>
    </row>
    <row r="6" spans="1:13" ht="20.25">
      <c r="A6" s="53">
        <v>4</v>
      </c>
      <c r="B6" s="17" t="s">
        <v>101</v>
      </c>
      <c r="C6" s="18" t="s">
        <v>102</v>
      </c>
      <c r="D6" s="19"/>
      <c r="E6" s="20">
        <v>6848</v>
      </c>
      <c r="F6" s="20" t="s">
        <v>49</v>
      </c>
      <c r="G6" s="20">
        <v>8.55</v>
      </c>
      <c r="H6" s="20">
        <v>7.9</v>
      </c>
      <c r="I6" s="20">
        <v>9.6</v>
      </c>
      <c r="J6" s="20">
        <v>0</v>
      </c>
      <c r="K6" s="20"/>
      <c r="L6" s="22">
        <f t="shared" si="0"/>
        <v>26.050000000000004</v>
      </c>
      <c r="M6" s="52"/>
    </row>
    <row r="7" spans="1:13" ht="20.25">
      <c r="A7" s="40">
        <v>5</v>
      </c>
      <c r="B7" s="14" t="s">
        <v>106</v>
      </c>
      <c r="C7" s="15" t="s">
        <v>48</v>
      </c>
      <c r="D7" s="10"/>
      <c r="E7" s="4">
        <v>6844</v>
      </c>
      <c r="F7" s="4" t="s">
        <v>49</v>
      </c>
      <c r="G7" s="4">
        <v>8.9</v>
      </c>
      <c r="H7" s="4">
        <v>7.7</v>
      </c>
      <c r="I7" s="4">
        <v>9.4</v>
      </c>
      <c r="J7" s="4">
        <v>0</v>
      </c>
      <c r="K7" s="4"/>
      <c r="L7" s="1">
        <f t="shared" si="0"/>
        <v>26</v>
      </c>
      <c r="M7" s="52"/>
    </row>
    <row r="8" spans="1:13" ht="20.25">
      <c r="A8" s="40">
        <v>6</v>
      </c>
      <c r="B8" s="14" t="s">
        <v>105</v>
      </c>
      <c r="C8" s="15" t="s">
        <v>20</v>
      </c>
      <c r="D8" s="10"/>
      <c r="E8" s="16">
        <v>6841</v>
      </c>
      <c r="F8" s="4" t="s">
        <v>49</v>
      </c>
      <c r="G8" s="4">
        <v>7.75</v>
      </c>
      <c r="H8" s="4">
        <v>8.35</v>
      </c>
      <c r="I8" s="4">
        <v>9.85</v>
      </c>
      <c r="J8" s="4">
        <v>0</v>
      </c>
      <c r="K8" s="4"/>
      <c r="L8" s="1">
        <f t="shared" si="0"/>
        <v>25.950000000000003</v>
      </c>
      <c r="M8" s="52"/>
    </row>
    <row r="9" spans="1:13" ht="20.25">
      <c r="A9" s="40">
        <v>7</v>
      </c>
      <c r="B9" s="14" t="s">
        <v>97</v>
      </c>
      <c r="C9" s="15" t="s">
        <v>98</v>
      </c>
      <c r="D9" s="10"/>
      <c r="E9" s="4">
        <v>3932</v>
      </c>
      <c r="F9" s="4" t="s">
        <v>49</v>
      </c>
      <c r="G9" s="4">
        <v>9.35</v>
      </c>
      <c r="H9" s="4">
        <v>7.5</v>
      </c>
      <c r="I9" s="4">
        <v>9.3</v>
      </c>
      <c r="J9" s="4">
        <v>0</v>
      </c>
      <c r="K9" s="4">
        <v>-0.3</v>
      </c>
      <c r="L9" s="1">
        <f t="shared" si="0"/>
        <v>25.85</v>
      </c>
      <c r="M9" s="52"/>
    </row>
    <row r="10" spans="1:13" ht="20.25">
      <c r="A10" s="40">
        <v>8</v>
      </c>
      <c r="B10" s="14" t="s">
        <v>109</v>
      </c>
      <c r="C10" s="15" t="s">
        <v>54</v>
      </c>
      <c r="D10" s="10"/>
      <c r="E10" s="4">
        <v>1102</v>
      </c>
      <c r="F10" s="4" t="s">
        <v>68</v>
      </c>
      <c r="G10" s="4">
        <v>8.2</v>
      </c>
      <c r="H10" s="4">
        <v>8.3</v>
      </c>
      <c r="I10" s="4">
        <v>8.6</v>
      </c>
      <c r="J10" s="4">
        <v>0</v>
      </c>
      <c r="K10" s="4"/>
      <c r="L10" s="1">
        <f t="shared" si="0"/>
        <v>25.1</v>
      </c>
      <c r="M10" s="52"/>
    </row>
    <row r="11" spans="1:13" ht="20.25">
      <c r="A11" s="40">
        <v>9</v>
      </c>
      <c r="B11" s="14" t="s">
        <v>19</v>
      </c>
      <c r="C11" s="15" t="s">
        <v>110</v>
      </c>
      <c r="D11" s="10"/>
      <c r="E11" s="4">
        <v>1141</v>
      </c>
      <c r="F11" s="4" t="s">
        <v>68</v>
      </c>
      <c r="G11" s="4">
        <v>7.9</v>
      </c>
      <c r="H11" s="4">
        <v>7.7</v>
      </c>
      <c r="I11" s="4">
        <v>9.2</v>
      </c>
      <c r="J11" s="4">
        <v>0</v>
      </c>
      <c r="K11" s="4"/>
      <c r="L11" s="1">
        <f t="shared" si="0"/>
        <v>24.8</v>
      </c>
      <c r="M11" s="52"/>
    </row>
    <row r="12" spans="1:13" ht="20.25">
      <c r="A12" s="40">
        <v>10</v>
      </c>
      <c r="B12" s="14" t="s">
        <v>103</v>
      </c>
      <c r="C12" s="15" t="s">
        <v>104</v>
      </c>
      <c r="D12" s="10"/>
      <c r="E12" s="4">
        <v>7155</v>
      </c>
      <c r="F12" s="4" t="s">
        <v>49</v>
      </c>
      <c r="G12" s="4">
        <v>8.7</v>
      </c>
      <c r="H12" s="4">
        <v>7.4</v>
      </c>
      <c r="I12" s="4">
        <v>8.7</v>
      </c>
      <c r="J12" s="4">
        <v>0</v>
      </c>
      <c r="K12" s="4"/>
      <c r="L12" s="1">
        <f t="shared" si="0"/>
        <v>24.8</v>
      </c>
      <c r="M12" s="52"/>
    </row>
    <row r="13" spans="1:13" ht="20.25">
      <c r="A13" s="40">
        <v>11</v>
      </c>
      <c r="B13" s="14" t="s">
        <v>74</v>
      </c>
      <c r="C13" s="15" t="s">
        <v>96</v>
      </c>
      <c r="D13" s="10"/>
      <c r="E13" s="4">
        <v>6820</v>
      </c>
      <c r="F13" s="4" t="s">
        <v>49</v>
      </c>
      <c r="G13" s="4">
        <v>8.9</v>
      </c>
      <c r="H13" s="4">
        <v>7</v>
      </c>
      <c r="I13" s="4">
        <v>8.2</v>
      </c>
      <c r="J13" s="4">
        <v>0</v>
      </c>
      <c r="K13" s="4"/>
      <c r="L13" s="1">
        <f t="shared" si="0"/>
        <v>24.1</v>
      </c>
      <c r="M13" s="52"/>
    </row>
    <row r="14" spans="1:13" ht="20.25">
      <c r="A14" s="40">
        <v>12</v>
      </c>
      <c r="B14" s="49" t="s">
        <v>99</v>
      </c>
      <c r="C14" s="50" t="s">
        <v>100</v>
      </c>
      <c r="D14" s="51"/>
      <c r="E14" s="45">
        <v>6847</v>
      </c>
      <c r="F14" s="45" t="s">
        <v>49</v>
      </c>
      <c r="G14" s="4">
        <v>7.5</v>
      </c>
      <c r="H14" s="4">
        <v>7.6</v>
      </c>
      <c r="I14" s="4">
        <v>8.9</v>
      </c>
      <c r="J14" s="4">
        <v>0</v>
      </c>
      <c r="K14" s="45"/>
      <c r="L14" s="46">
        <f t="shared" si="0"/>
        <v>24</v>
      </c>
      <c r="M14" s="52"/>
    </row>
    <row r="16" spans="1:13" ht="26.25">
      <c r="A16" s="64" t="s">
        <v>130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02">
      <c r="A17" s="42" t="s">
        <v>5</v>
      </c>
      <c r="B17" s="43" t="s">
        <v>3</v>
      </c>
      <c r="C17" s="43" t="s">
        <v>4</v>
      </c>
      <c r="D17" s="43" t="s">
        <v>6</v>
      </c>
      <c r="E17" s="43" t="s">
        <v>8</v>
      </c>
      <c r="F17" s="43" t="s">
        <v>7</v>
      </c>
      <c r="G17" s="44" t="s">
        <v>9</v>
      </c>
      <c r="H17" s="44" t="s">
        <v>0</v>
      </c>
      <c r="I17" s="44" t="s">
        <v>10</v>
      </c>
      <c r="J17" s="44" t="s">
        <v>114</v>
      </c>
      <c r="K17" s="44" t="s">
        <v>125</v>
      </c>
      <c r="L17" s="44" t="s">
        <v>1</v>
      </c>
      <c r="M17" s="48" t="s">
        <v>2</v>
      </c>
    </row>
    <row r="18" spans="1:13" ht="20.25">
      <c r="A18" s="40">
        <v>1</v>
      </c>
      <c r="B18" s="83" t="s">
        <v>97</v>
      </c>
      <c r="C18" s="79" t="s">
        <v>98</v>
      </c>
      <c r="D18" s="80"/>
      <c r="E18" s="81">
        <v>3932</v>
      </c>
      <c r="F18" s="81" t="s">
        <v>49</v>
      </c>
      <c r="G18" s="81">
        <v>9.35</v>
      </c>
      <c r="H18" s="4">
        <v>7.5</v>
      </c>
      <c r="I18" s="4">
        <v>9.3</v>
      </c>
      <c r="J18" s="4">
        <v>0</v>
      </c>
      <c r="K18" s="4">
        <v>-0.3</v>
      </c>
      <c r="L18" s="1">
        <f aca="true" t="shared" si="1" ref="L18:L29">SUM(G18:K18)-MIN(G18:J18)</f>
        <v>25.85</v>
      </c>
      <c r="M18" s="52"/>
    </row>
    <row r="19" spans="1:13" ht="20.25">
      <c r="A19" s="40">
        <v>2</v>
      </c>
      <c r="B19" s="83" t="s">
        <v>106</v>
      </c>
      <c r="C19" s="79" t="s">
        <v>48</v>
      </c>
      <c r="D19" s="80"/>
      <c r="E19" s="81">
        <v>6844</v>
      </c>
      <c r="F19" s="81" t="s">
        <v>49</v>
      </c>
      <c r="G19" s="81">
        <v>8.9</v>
      </c>
      <c r="H19" s="4">
        <v>7.7</v>
      </c>
      <c r="I19" s="4">
        <v>9.4</v>
      </c>
      <c r="J19" s="4">
        <v>0</v>
      </c>
      <c r="K19" s="4"/>
      <c r="L19" s="1">
        <f t="shared" si="1"/>
        <v>26</v>
      </c>
      <c r="M19" s="52"/>
    </row>
    <row r="20" spans="1:13" ht="20.25">
      <c r="A20" s="40">
        <v>3</v>
      </c>
      <c r="B20" s="83" t="s">
        <v>74</v>
      </c>
      <c r="C20" s="79" t="s">
        <v>96</v>
      </c>
      <c r="D20" s="80"/>
      <c r="E20" s="81">
        <v>6820</v>
      </c>
      <c r="F20" s="81" t="s">
        <v>49</v>
      </c>
      <c r="G20" s="81">
        <v>8.9</v>
      </c>
      <c r="H20" s="4">
        <v>7</v>
      </c>
      <c r="I20" s="4">
        <v>8.2</v>
      </c>
      <c r="J20" s="4">
        <v>0</v>
      </c>
      <c r="K20" s="4"/>
      <c r="L20" s="1">
        <f t="shared" si="1"/>
        <v>24.1</v>
      </c>
      <c r="M20" s="41"/>
    </row>
    <row r="21" spans="1:13" ht="20.25">
      <c r="A21" s="40">
        <v>4</v>
      </c>
      <c r="B21" s="83" t="s">
        <v>112</v>
      </c>
      <c r="C21" s="79" t="s">
        <v>113</v>
      </c>
      <c r="D21" s="80"/>
      <c r="E21" s="81">
        <v>1120</v>
      </c>
      <c r="F21" s="81" t="s">
        <v>68</v>
      </c>
      <c r="G21" s="81">
        <v>8.8</v>
      </c>
      <c r="H21" s="4">
        <v>7.5</v>
      </c>
      <c r="I21" s="4">
        <v>9.8</v>
      </c>
      <c r="J21" s="4">
        <v>0</v>
      </c>
      <c r="K21" s="4"/>
      <c r="L21" s="1">
        <f t="shared" si="1"/>
        <v>26.1</v>
      </c>
      <c r="M21" s="41"/>
    </row>
    <row r="22" spans="1:13" ht="20.25">
      <c r="A22" s="40">
        <v>5</v>
      </c>
      <c r="B22" s="83" t="s">
        <v>103</v>
      </c>
      <c r="C22" s="79" t="s">
        <v>104</v>
      </c>
      <c r="D22" s="80"/>
      <c r="E22" s="81">
        <v>7155</v>
      </c>
      <c r="F22" s="81" t="s">
        <v>49</v>
      </c>
      <c r="G22" s="81">
        <v>8.7</v>
      </c>
      <c r="H22" s="4">
        <v>7.4</v>
      </c>
      <c r="I22" s="4">
        <v>8.7</v>
      </c>
      <c r="J22" s="4">
        <v>0</v>
      </c>
      <c r="K22" s="4"/>
      <c r="L22" s="1">
        <f t="shared" si="1"/>
        <v>24.8</v>
      </c>
      <c r="M22" s="41"/>
    </row>
    <row r="23" spans="1:13" ht="20.25">
      <c r="A23" s="40">
        <v>6</v>
      </c>
      <c r="B23" s="14" t="s">
        <v>107</v>
      </c>
      <c r="C23" s="15" t="s">
        <v>108</v>
      </c>
      <c r="D23" s="10"/>
      <c r="E23" s="16">
        <v>2923</v>
      </c>
      <c r="F23" s="4" t="s">
        <v>51</v>
      </c>
      <c r="G23" s="4">
        <v>8.6</v>
      </c>
      <c r="H23" s="4">
        <v>9.1</v>
      </c>
      <c r="I23" s="4">
        <v>8.5</v>
      </c>
      <c r="J23" s="4">
        <v>0</v>
      </c>
      <c r="K23" s="4"/>
      <c r="L23" s="1">
        <f t="shared" si="1"/>
        <v>26.2</v>
      </c>
      <c r="M23" s="41"/>
    </row>
    <row r="24" spans="1:13" ht="20.25">
      <c r="A24" s="40">
        <v>7</v>
      </c>
      <c r="B24" s="14" t="s">
        <v>101</v>
      </c>
      <c r="C24" s="15" t="s">
        <v>102</v>
      </c>
      <c r="D24" s="10"/>
      <c r="E24" s="4">
        <v>6848</v>
      </c>
      <c r="F24" s="4" t="s">
        <v>49</v>
      </c>
      <c r="G24" s="4">
        <v>8.55</v>
      </c>
      <c r="H24" s="4">
        <v>7.9</v>
      </c>
      <c r="I24" s="4">
        <v>9.6</v>
      </c>
      <c r="J24" s="4">
        <v>0</v>
      </c>
      <c r="K24" s="4"/>
      <c r="L24" s="1">
        <f t="shared" si="1"/>
        <v>26.050000000000004</v>
      </c>
      <c r="M24" s="41"/>
    </row>
    <row r="25" spans="1:13" ht="20.25">
      <c r="A25" s="40">
        <v>8</v>
      </c>
      <c r="B25" s="14" t="s">
        <v>111</v>
      </c>
      <c r="C25" s="15" t="s">
        <v>82</v>
      </c>
      <c r="D25" s="10"/>
      <c r="E25" s="4">
        <v>1113</v>
      </c>
      <c r="F25" s="4" t="s">
        <v>68</v>
      </c>
      <c r="G25" s="4">
        <v>8.5</v>
      </c>
      <c r="H25" s="4">
        <v>9.2</v>
      </c>
      <c r="I25" s="4">
        <v>9.6</v>
      </c>
      <c r="J25" s="4">
        <v>0</v>
      </c>
      <c r="K25" s="4"/>
      <c r="L25" s="1">
        <f t="shared" si="1"/>
        <v>27.299999999999997</v>
      </c>
      <c r="M25" s="41"/>
    </row>
    <row r="26" spans="1:13" ht="20.25">
      <c r="A26" s="40">
        <v>9</v>
      </c>
      <c r="B26" s="14" t="s">
        <v>109</v>
      </c>
      <c r="C26" s="15" t="s">
        <v>54</v>
      </c>
      <c r="D26" s="10"/>
      <c r="E26" s="4">
        <v>1102</v>
      </c>
      <c r="F26" s="4" t="s">
        <v>68</v>
      </c>
      <c r="G26" s="4">
        <v>8.2</v>
      </c>
      <c r="H26" s="4">
        <v>8.3</v>
      </c>
      <c r="I26" s="4">
        <v>8.6</v>
      </c>
      <c r="J26" s="4">
        <v>0</v>
      </c>
      <c r="K26" s="4"/>
      <c r="L26" s="1">
        <f t="shared" si="1"/>
        <v>25.1</v>
      </c>
      <c r="M26" s="41"/>
    </row>
    <row r="27" spans="1:13" ht="20.25">
      <c r="A27" s="40">
        <v>10</v>
      </c>
      <c r="B27" s="14" t="s">
        <v>19</v>
      </c>
      <c r="C27" s="15" t="s">
        <v>110</v>
      </c>
      <c r="D27" s="10"/>
      <c r="E27" s="4">
        <v>1141</v>
      </c>
      <c r="F27" s="4" t="s">
        <v>68</v>
      </c>
      <c r="G27" s="4">
        <v>7.9</v>
      </c>
      <c r="H27" s="4">
        <v>7.7</v>
      </c>
      <c r="I27" s="4">
        <v>9.2</v>
      </c>
      <c r="J27" s="4">
        <v>0</v>
      </c>
      <c r="K27" s="4"/>
      <c r="L27" s="1">
        <f t="shared" si="1"/>
        <v>24.8</v>
      </c>
      <c r="M27" s="41"/>
    </row>
    <row r="28" spans="1:13" ht="20.25">
      <c r="A28" s="40">
        <v>11</v>
      </c>
      <c r="B28" s="14" t="s">
        <v>105</v>
      </c>
      <c r="C28" s="15" t="s">
        <v>20</v>
      </c>
      <c r="D28" s="10"/>
      <c r="E28" s="4">
        <v>6841</v>
      </c>
      <c r="F28" s="4" t="s">
        <v>49</v>
      </c>
      <c r="G28" s="4">
        <v>7.75</v>
      </c>
      <c r="H28" s="4">
        <v>8.35</v>
      </c>
      <c r="I28" s="4">
        <v>9.85</v>
      </c>
      <c r="J28" s="4">
        <v>0</v>
      </c>
      <c r="K28" s="4"/>
      <c r="L28" s="1">
        <f t="shared" si="1"/>
        <v>25.950000000000003</v>
      </c>
      <c r="M28" s="41"/>
    </row>
    <row r="29" spans="1:13" ht="20.25">
      <c r="A29" s="40">
        <v>12</v>
      </c>
      <c r="B29" s="49" t="s">
        <v>99</v>
      </c>
      <c r="C29" s="50" t="s">
        <v>100</v>
      </c>
      <c r="D29" s="51"/>
      <c r="E29" s="45">
        <v>6847</v>
      </c>
      <c r="F29" s="45" t="s">
        <v>49</v>
      </c>
      <c r="G29" s="4">
        <v>7.5</v>
      </c>
      <c r="H29" s="4">
        <v>7.6</v>
      </c>
      <c r="I29" s="4">
        <v>8.9</v>
      </c>
      <c r="J29" s="4">
        <v>0</v>
      </c>
      <c r="K29" s="45"/>
      <c r="L29" s="46">
        <f t="shared" si="1"/>
        <v>24</v>
      </c>
      <c r="M29" s="41"/>
    </row>
    <row r="31" spans="1:13" ht="26.25">
      <c r="A31" s="64" t="s">
        <v>131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ht="102">
      <c r="A32" s="42" t="s">
        <v>5</v>
      </c>
      <c r="B32" s="43" t="s">
        <v>3</v>
      </c>
      <c r="C32" s="43" t="s">
        <v>4</v>
      </c>
      <c r="D32" s="43" t="s">
        <v>6</v>
      </c>
      <c r="E32" s="43" t="s">
        <v>8</v>
      </c>
      <c r="F32" s="43" t="s">
        <v>7</v>
      </c>
      <c r="G32" s="44" t="s">
        <v>9</v>
      </c>
      <c r="H32" s="44" t="s">
        <v>0</v>
      </c>
      <c r="I32" s="44" t="s">
        <v>10</v>
      </c>
      <c r="J32" s="44" t="s">
        <v>114</v>
      </c>
      <c r="K32" s="44" t="s">
        <v>125</v>
      </c>
      <c r="L32" s="44" t="s">
        <v>1</v>
      </c>
      <c r="M32" s="48" t="s">
        <v>2</v>
      </c>
    </row>
    <row r="33" spans="1:13" ht="20.25">
      <c r="A33" s="40">
        <v>1</v>
      </c>
      <c r="B33" s="83" t="s">
        <v>111</v>
      </c>
      <c r="C33" s="79" t="s">
        <v>82</v>
      </c>
      <c r="D33" s="80"/>
      <c r="E33" s="81">
        <v>1113</v>
      </c>
      <c r="F33" s="81" t="s">
        <v>68</v>
      </c>
      <c r="G33" s="4">
        <v>8.5</v>
      </c>
      <c r="H33" s="81">
        <v>9.2</v>
      </c>
      <c r="I33" s="4">
        <v>9.6</v>
      </c>
      <c r="J33" s="4">
        <v>0</v>
      </c>
      <c r="K33" s="4"/>
      <c r="L33" s="1">
        <f aca="true" t="shared" si="2" ref="L33:L44">SUM(G33:K33)-MIN(G33:J33)</f>
        <v>27.299999999999997</v>
      </c>
      <c r="M33" s="41"/>
    </row>
    <row r="34" spans="1:13" ht="20.25">
      <c r="A34" s="40">
        <v>2</v>
      </c>
      <c r="B34" s="83" t="s">
        <v>107</v>
      </c>
      <c r="C34" s="79" t="s">
        <v>108</v>
      </c>
      <c r="D34" s="80"/>
      <c r="E34" s="81">
        <v>2923</v>
      </c>
      <c r="F34" s="81" t="s">
        <v>51</v>
      </c>
      <c r="G34" s="4">
        <v>8.6</v>
      </c>
      <c r="H34" s="81">
        <v>9.1</v>
      </c>
      <c r="I34" s="4">
        <v>8.5</v>
      </c>
      <c r="J34" s="4">
        <v>0</v>
      </c>
      <c r="K34" s="4"/>
      <c r="L34" s="1">
        <f t="shared" si="2"/>
        <v>26.2</v>
      </c>
      <c r="M34" s="41"/>
    </row>
    <row r="35" spans="1:13" ht="20.25">
      <c r="A35" s="40">
        <v>3</v>
      </c>
      <c r="B35" s="83" t="s">
        <v>105</v>
      </c>
      <c r="C35" s="79" t="s">
        <v>20</v>
      </c>
      <c r="D35" s="80"/>
      <c r="E35" s="81">
        <v>6841</v>
      </c>
      <c r="F35" s="81" t="s">
        <v>49</v>
      </c>
      <c r="G35" s="4">
        <v>7.75</v>
      </c>
      <c r="H35" s="81">
        <v>8.35</v>
      </c>
      <c r="I35" s="4">
        <v>9.85</v>
      </c>
      <c r="J35" s="4">
        <v>0</v>
      </c>
      <c r="K35" s="4"/>
      <c r="L35" s="1">
        <f t="shared" si="2"/>
        <v>25.950000000000003</v>
      </c>
      <c r="M35" s="41"/>
    </row>
    <row r="36" spans="1:13" ht="20.25">
      <c r="A36" s="40">
        <v>4</v>
      </c>
      <c r="B36" s="83" t="s">
        <v>109</v>
      </c>
      <c r="C36" s="79" t="s">
        <v>54</v>
      </c>
      <c r="D36" s="80"/>
      <c r="E36" s="81">
        <v>1102</v>
      </c>
      <c r="F36" s="81" t="s">
        <v>68</v>
      </c>
      <c r="G36" s="4">
        <v>8.2</v>
      </c>
      <c r="H36" s="81">
        <v>8.3</v>
      </c>
      <c r="I36" s="4">
        <v>8.6</v>
      </c>
      <c r="J36" s="4">
        <v>0</v>
      </c>
      <c r="K36" s="4"/>
      <c r="L36" s="1">
        <f t="shared" si="2"/>
        <v>25.1</v>
      </c>
      <c r="M36" s="41"/>
    </row>
    <row r="37" spans="1:13" ht="20.25">
      <c r="A37" s="40">
        <v>5</v>
      </c>
      <c r="B37" s="83" t="s">
        <v>101</v>
      </c>
      <c r="C37" s="79" t="s">
        <v>102</v>
      </c>
      <c r="D37" s="80"/>
      <c r="E37" s="81">
        <v>6848</v>
      </c>
      <c r="F37" s="81" t="s">
        <v>49</v>
      </c>
      <c r="G37" s="4">
        <v>8.55</v>
      </c>
      <c r="H37" s="81">
        <v>7.9</v>
      </c>
      <c r="I37" s="4">
        <v>9.6</v>
      </c>
      <c r="J37" s="4">
        <v>0</v>
      </c>
      <c r="K37" s="4"/>
      <c r="L37" s="1">
        <f t="shared" si="2"/>
        <v>26.050000000000004</v>
      </c>
      <c r="M37" s="41"/>
    </row>
    <row r="38" spans="1:13" ht="20.25">
      <c r="A38" s="40">
        <v>6</v>
      </c>
      <c r="B38" s="14" t="s">
        <v>106</v>
      </c>
      <c r="C38" s="15" t="s">
        <v>48</v>
      </c>
      <c r="D38" s="10"/>
      <c r="E38" s="16">
        <v>6844</v>
      </c>
      <c r="F38" s="4" t="s">
        <v>49</v>
      </c>
      <c r="G38" s="4">
        <v>8.9</v>
      </c>
      <c r="H38" s="4">
        <v>7.7</v>
      </c>
      <c r="I38" s="4">
        <v>9.4</v>
      </c>
      <c r="J38" s="4">
        <v>0</v>
      </c>
      <c r="K38" s="4"/>
      <c r="L38" s="1">
        <f t="shared" si="2"/>
        <v>26</v>
      </c>
      <c r="M38" s="41"/>
    </row>
    <row r="39" spans="1:13" ht="20.25">
      <c r="A39" s="40">
        <v>7</v>
      </c>
      <c r="B39" s="14" t="s">
        <v>19</v>
      </c>
      <c r="C39" s="15" t="s">
        <v>110</v>
      </c>
      <c r="D39" s="10"/>
      <c r="E39" s="4">
        <v>1141</v>
      </c>
      <c r="F39" s="4" t="s">
        <v>68</v>
      </c>
      <c r="G39" s="4">
        <v>7.9</v>
      </c>
      <c r="H39" s="4">
        <v>7.7</v>
      </c>
      <c r="I39" s="4">
        <v>9.2</v>
      </c>
      <c r="J39" s="4">
        <v>0</v>
      </c>
      <c r="K39" s="4"/>
      <c r="L39" s="1">
        <f t="shared" si="2"/>
        <v>24.8</v>
      </c>
      <c r="M39" s="41"/>
    </row>
    <row r="40" spans="1:13" ht="20.25">
      <c r="A40" s="40">
        <v>8</v>
      </c>
      <c r="B40" s="14" t="s">
        <v>99</v>
      </c>
      <c r="C40" s="15" t="s">
        <v>100</v>
      </c>
      <c r="D40" s="10"/>
      <c r="E40" s="4">
        <v>6847</v>
      </c>
      <c r="F40" s="4" t="s">
        <v>49</v>
      </c>
      <c r="G40" s="4">
        <v>7.5</v>
      </c>
      <c r="H40" s="4">
        <v>7.6</v>
      </c>
      <c r="I40" s="4">
        <v>8.9</v>
      </c>
      <c r="J40" s="4">
        <v>0</v>
      </c>
      <c r="K40" s="4"/>
      <c r="L40" s="1">
        <f t="shared" si="2"/>
        <v>24</v>
      </c>
      <c r="M40" s="41"/>
    </row>
    <row r="41" spans="1:13" ht="20.25">
      <c r="A41" s="40">
        <v>9</v>
      </c>
      <c r="B41" s="14" t="s">
        <v>97</v>
      </c>
      <c r="C41" s="15" t="s">
        <v>98</v>
      </c>
      <c r="D41" s="10"/>
      <c r="E41" s="4">
        <v>3932</v>
      </c>
      <c r="F41" s="4" t="s">
        <v>49</v>
      </c>
      <c r="G41" s="4">
        <v>9.35</v>
      </c>
      <c r="H41" s="4">
        <v>7.5</v>
      </c>
      <c r="I41" s="4">
        <v>9.3</v>
      </c>
      <c r="J41" s="4">
        <v>0</v>
      </c>
      <c r="K41" s="4">
        <v>-0.3</v>
      </c>
      <c r="L41" s="1">
        <f t="shared" si="2"/>
        <v>25.85</v>
      </c>
      <c r="M41" s="41"/>
    </row>
    <row r="42" spans="1:13" ht="20.25">
      <c r="A42" s="40">
        <v>10</v>
      </c>
      <c r="B42" s="14" t="s">
        <v>112</v>
      </c>
      <c r="C42" s="15" t="s">
        <v>113</v>
      </c>
      <c r="D42" s="10"/>
      <c r="E42" s="4">
        <v>1120</v>
      </c>
      <c r="F42" s="4" t="s">
        <v>68</v>
      </c>
      <c r="G42" s="4">
        <v>8.8</v>
      </c>
      <c r="H42" s="4">
        <v>7.5</v>
      </c>
      <c r="I42" s="4">
        <v>9.8</v>
      </c>
      <c r="J42" s="4">
        <v>0</v>
      </c>
      <c r="K42" s="4"/>
      <c r="L42" s="1">
        <f t="shared" si="2"/>
        <v>26.1</v>
      </c>
      <c r="M42" s="41"/>
    </row>
    <row r="43" spans="1:13" ht="20.25">
      <c r="A43" s="40">
        <v>11</v>
      </c>
      <c r="B43" s="14" t="s">
        <v>103</v>
      </c>
      <c r="C43" s="15" t="s">
        <v>104</v>
      </c>
      <c r="D43" s="10"/>
      <c r="E43" s="4">
        <v>7155</v>
      </c>
      <c r="F43" s="4" t="s">
        <v>49</v>
      </c>
      <c r="G43" s="4">
        <v>8.7</v>
      </c>
      <c r="H43" s="4">
        <v>7.4</v>
      </c>
      <c r="I43" s="4">
        <v>8.7</v>
      </c>
      <c r="J43" s="4">
        <v>0</v>
      </c>
      <c r="K43" s="4"/>
      <c r="L43" s="1">
        <f t="shared" si="2"/>
        <v>24.8</v>
      </c>
      <c r="M43" s="41"/>
    </row>
    <row r="44" spans="1:13" ht="20.25">
      <c r="A44" s="40">
        <v>12</v>
      </c>
      <c r="B44" s="49" t="s">
        <v>74</v>
      </c>
      <c r="C44" s="50" t="s">
        <v>96</v>
      </c>
      <c r="D44" s="51"/>
      <c r="E44" s="45">
        <v>6820</v>
      </c>
      <c r="F44" s="45" t="s">
        <v>49</v>
      </c>
      <c r="G44" s="4">
        <v>8.9</v>
      </c>
      <c r="H44" s="4">
        <v>7</v>
      </c>
      <c r="I44" s="4">
        <v>8.2</v>
      </c>
      <c r="J44" s="4">
        <v>0</v>
      </c>
      <c r="K44" s="45"/>
      <c r="L44" s="46">
        <f t="shared" si="2"/>
        <v>24.1</v>
      </c>
      <c r="M44" s="41"/>
    </row>
    <row r="46" spans="1:13" ht="26.25">
      <c r="A46" s="64" t="s">
        <v>132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</row>
    <row r="47" spans="1:13" ht="102">
      <c r="A47" s="42" t="s">
        <v>5</v>
      </c>
      <c r="B47" s="43" t="s">
        <v>3</v>
      </c>
      <c r="C47" s="43" t="s">
        <v>4</v>
      </c>
      <c r="D47" s="43" t="s">
        <v>6</v>
      </c>
      <c r="E47" s="43" t="s">
        <v>8</v>
      </c>
      <c r="F47" s="43" t="s">
        <v>7</v>
      </c>
      <c r="G47" s="44" t="s">
        <v>9</v>
      </c>
      <c r="H47" s="44" t="s">
        <v>0</v>
      </c>
      <c r="I47" s="44" t="s">
        <v>10</v>
      </c>
      <c r="J47" s="44" t="s">
        <v>114</v>
      </c>
      <c r="K47" s="44" t="s">
        <v>125</v>
      </c>
      <c r="L47" s="44" t="s">
        <v>1</v>
      </c>
      <c r="M47" s="48" t="s">
        <v>2</v>
      </c>
    </row>
    <row r="48" spans="1:13" ht="20.25">
      <c r="A48" s="40">
        <v>1</v>
      </c>
      <c r="B48" s="83" t="s">
        <v>105</v>
      </c>
      <c r="C48" s="79" t="s">
        <v>20</v>
      </c>
      <c r="D48" s="80"/>
      <c r="E48" s="81">
        <v>6841</v>
      </c>
      <c r="F48" s="81" t="s">
        <v>49</v>
      </c>
      <c r="G48" s="4">
        <v>7.75</v>
      </c>
      <c r="H48" s="4">
        <v>8.35</v>
      </c>
      <c r="I48" s="81">
        <v>9.85</v>
      </c>
      <c r="J48" s="4">
        <v>0</v>
      </c>
      <c r="K48" s="4"/>
      <c r="L48" s="1">
        <f aca="true" t="shared" si="3" ref="L48:L59">SUM(G48:K48)-MIN(G48:J48)</f>
        <v>25.950000000000003</v>
      </c>
      <c r="M48" s="41"/>
    </row>
    <row r="49" spans="1:13" ht="20.25">
      <c r="A49" s="40">
        <v>2</v>
      </c>
      <c r="B49" s="83" t="s">
        <v>112</v>
      </c>
      <c r="C49" s="79" t="s">
        <v>113</v>
      </c>
      <c r="D49" s="80"/>
      <c r="E49" s="81">
        <v>1120</v>
      </c>
      <c r="F49" s="81" t="s">
        <v>68</v>
      </c>
      <c r="G49" s="4">
        <v>8.8</v>
      </c>
      <c r="H49" s="4">
        <v>7.5</v>
      </c>
      <c r="I49" s="81">
        <v>9.8</v>
      </c>
      <c r="J49" s="4">
        <v>0</v>
      </c>
      <c r="K49" s="4"/>
      <c r="L49" s="1">
        <f t="shared" si="3"/>
        <v>26.1</v>
      </c>
      <c r="M49" s="41"/>
    </row>
    <row r="50" spans="1:13" ht="20.25">
      <c r="A50" s="40">
        <v>3</v>
      </c>
      <c r="B50" s="83" t="s">
        <v>111</v>
      </c>
      <c r="C50" s="79" t="s">
        <v>82</v>
      </c>
      <c r="D50" s="80"/>
      <c r="E50" s="81">
        <v>1113</v>
      </c>
      <c r="F50" s="81" t="s">
        <v>68</v>
      </c>
      <c r="G50" s="4">
        <v>8.5</v>
      </c>
      <c r="H50" s="4">
        <v>9.2</v>
      </c>
      <c r="I50" s="81">
        <v>9.6</v>
      </c>
      <c r="J50" s="4">
        <v>0</v>
      </c>
      <c r="K50" s="4"/>
      <c r="L50" s="1">
        <f t="shared" si="3"/>
        <v>27.299999999999997</v>
      </c>
      <c r="M50" s="41"/>
    </row>
    <row r="51" spans="1:13" ht="20.25">
      <c r="A51" s="40">
        <v>4</v>
      </c>
      <c r="B51" s="83" t="s">
        <v>101</v>
      </c>
      <c r="C51" s="79" t="s">
        <v>102</v>
      </c>
      <c r="D51" s="80"/>
      <c r="E51" s="81">
        <v>6848</v>
      </c>
      <c r="F51" s="81" t="s">
        <v>49</v>
      </c>
      <c r="G51" s="4">
        <v>8.55</v>
      </c>
      <c r="H51" s="4">
        <v>7.9</v>
      </c>
      <c r="I51" s="81">
        <v>9.6</v>
      </c>
      <c r="J51" s="4">
        <v>0</v>
      </c>
      <c r="K51" s="4"/>
      <c r="L51" s="1">
        <f t="shared" si="3"/>
        <v>26.050000000000004</v>
      </c>
      <c r="M51" s="41"/>
    </row>
    <row r="52" spans="1:13" ht="20.25">
      <c r="A52" s="40">
        <v>5</v>
      </c>
      <c r="B52" s="83" t="s">
        <v>106</v>
      </c>
      <c r="C52" s="79" t="s">
        <v>48</v>
      </c>
      <c r="D52" s="80"/>
      <c r="E52" s="81">
        <v>6844</v>
      </c>
      <c r="F52" s="81" t="s">
        <v>49</v>
      </c>
      <c r="G52" s="4">
        <v>8.9</v>
      </c>
      <c r="H52" s="4">
        <v>7.7</v>
      </c>
      <c r="I52" s="81">
        <v>9.4</v>
      </c>
      <c r="J52" s="4">
        <v>0</v>
      </c>
      <c r="K52" s="4"/>
      <c r="L52" s="1">
        <f t="shared" si="3"/>
        <v>26</v>
      </c>
      <c r="M52" s="41"/>
    </row>
    <row r="53" spans="1:13" ht="20.25">
      <c r="A53" s="40">
        <v>6</v>
      </c>
      <c r="B53" s="14" t="s">
        <v>97</v>
      </c>
      <c r="C53" s="15" t="s">
        <v>98</v>
      </c>
      <c r="D53" s="10"/>
      <c r="E53" s="16">
        <v>3932</v>
      </c>
      <c r="F53" s="4" t="s">
        <v>49</v>
      </c>
      <c r="G53" s="4">
        <v>9.35</v>
      </c>
      <c r="H53" s="4">
        <v>7.5</v>
      </c>
      <c r="I53" s="4">
        <v>9.3</v>
      </c>
      <c r="J53" s="4">
        <v>0</v>
      </c>
      <c r="K53" s="4">
        <v>-0.3</v>
      </c>
      <c r="L53" s="1">
        <f t="shared" si="3"/>
        <v>25.85</v>
      </c>
      <c r="M53" s="41"/>
    </row>
    <row r="54" spans="1:13" ht="20.25">
      <c r="A54" s="40">
        <v>7</v>
      </c>
      <c r="B54" s="14" t="s">
        <v>19</v>
      </c>
      <c r="C54" s="15" t="s">
        <v>110</v>
      </c>
      <c r="D54" s="10"/>
      <c r="E54" s="4">
        <v>1141</v>
      </c>
      <c r="F54" s="4" t="s">
        <v>68</v>
      </c>
      <c r="G54" s="4">
        <v>7.9</v>
      </c>
      <c r="H54" s="4">
        <v>7.7</v>
      </c>
      <c r="I54" s="4">
        <v>9.2</v>
      </c>
      <c r="J54" s="4">
        <v>0</v>
      </c>
      <c r="K54" s="4"/>
      <c r="L54" s="1">
        <f t="shared" si="3"/>
        <v>24.8</v>
      </c>
      <c r="M54" s="41"/>
    </row>
    <row r="55" spans="1:13" ht="20.25">
      <c r="A55" s="40">
        <v>8</v>
      </c>
      <c r="B55" s="14" t="s">
        <v>99</v>
      </c>
      <c r="C55" s="15" t="s">
        <v>100</v>
      </c>
      <c r="D55" s="10"/>
      <c r="E55" s="4">
        <v>6847</v>
      </c>
      <c r="F55" s="4" t="s">
        <v>49</v>
      </c>
      <c r="G55" s="4">
        <v>7.5</v>
      </c>
      <c r="H55" s="4">
        <v>7.6</v>
      </c>
      <c r="I55" s="4">
        <v>8.9</v>
      </c>
      <c r="J55" s="4">
        <v>0</v>
      </c>
      <c r="K55" s="4"/>
      <c r="L55" s="1">
        <f t="shared" si="3"/>
        <v>24</v>
      </c>
      <c r="M55" s="41"/>
    </row>
    <row r="56" spans="1:13" ht="20.25">
      <c r="A56" s="40">
        <v>9</v>
      </c>
      <c r="B56" s="14" t="s">
        <v>103</v>
      </c>
      <c r="C56" s="15" t="s">
        <v>104</v>
      </c>
      <c r="D56" s="10"/>
      <c r="E56" s="4">
        <v>7155</v>
      </c>
      <c r="F56" s="4" t="s">
        <v>49</v>
      </c>
      <c r="G56" s="4">
        <v>8.7</v>
      </c>
      <c r="H56" s="4">
        <v>7.4</v>
      </c>
      <c r="I56" s="4">
        <v>8.7</v>
      </c>
      <c r="J56" s="4">
        <v>0</v>
      </c>
      <c r="K56" s="4"/>
      <c r="L56" s="1">
        <f t="shared" si="3"/>
        <v>24.8</v>
      </c>
      <c r="M56" s="41"/>
    </row>
    <row r="57" spans="1:13" ht="20.25">
      <c r="A57" s="40">
        <v>10</v>
      </c>
      <c r="B57" s="14" t="s">
        <v>109</v>
      </c>
      <c r="C57" s="15" t="s">
        <v>54</v>
      </c>
      <c r="D57" s="10"/>
      <c r="E57" s="4">
        <v>1102</v>
      </c>
      <c r="F57" s="4" t="s">
        <v>68</v>
      </c>
      <c r="G57" s="4">
        <v>8.2</v>
      </c>
      <c r="H57" s="4">
        <v>8.3</v>
      </c>
      <c r="I57" s="4">
        <v>8.6</v>
      </c>
      <c r="J57" s="4">
        <v>0</v>
      </c>
      <c r="K57" s="4"/>
      <c r="L57" s="1">
        <f t="shared" si="3"/>
        <v>25.1</v>
      </c>
      <c r="M57" s="41"/>
    </row>
    <row r="58" spans="1:13" ht="20.25">
      <c r="A58" s="40">
        <v>11</v>
      </c>
      <c r="B58" s="14" t="s">
        <v>107</v>
      </c>
      <c r="C58" s="15" t="s">
        <v>108</v>
      </c>
      <c r="D58" s="10"/>
      <c r="E58" s="4">
        <v>2923</v>
      </c>
      <c r="F58" s="4" t="s">
        <v>51</v>
      </c>
      <c r="G58" s="4">
        <v>8.6</v>
      </c>
      <c r="H58" s="4">
        <v>9.1</v>
      </c>
      <c r="I58" s="4">
        <v>8.5</v>
      </c>
      <c r="J58" s="4">
        <v>0</v>
      </c>
      <c r="K58" s="4"/>
      <c r="L58" s="1">
        <f t="shared" si="3"/>
        <v>26.2</v>
      </c>
      <c r="M58" s="41"/>
    </row>
    <row r="59" spans="1:13" ht="20.25">
      <c r="A59" s="40">
        <v>12</v>
      </c>
      <c r="B59" s="49" t="s">
        <v>74</v>
      </c>
      <c r="C59" s="50" t="s">
        <v>96</v>
      </c>
      <c r="D59" s="51"/>
      <c r="E59" s="45">
        <v>6820</v>
      </c>
      <c r="F59" s="45" t="s">
        <v>49</v>
      </c>
      <c r="G59" s="4">
        <v>8.9</v>
      </c>
      <c r="H59" s="4">
        <v>7</v>
      </c>
      <c r="I59" s="4">
        <v>8.2</v>
      </c>
      <c r="J59" s="4">
        <v>0</v>
      </c>
      <c r="K59" s="45"/>
      <c r="L59" s="46">
        <f t="shared" si="3"/>
        <v>24.1</v>
      </c>
      <c r="M59" s="41"/>
    </row>
  </sheetData>
  <sheetProtection/>
  <mergeCells count="4">
    <mergeCell ref="A1:M1"/>
    <mergeCell ref="A16:M16"/>
    <mergeCell ref="A31:M31"/>
    <mergeCell ref="A46:M46"/>
  </mergeCells>
  <printOptions/>
  <pageMargins left="0.75" right="0.75" top="1" bottom="1" header="0.5118055555555556" footer="0.5118055555555556"/>
  <pageSetup fitToHeight="0" fitToWidth="1" horizontalDpi="300" verticalDpi="300" orientation="landscape" paperSize="9" scale="61" r:id="rId5"/>
  <rowBreaks count="1" manualBreakCount="1">
    <brk id="20" max="255" man="1"/>
  </rowBreaks>
  <tableParts>
    <tablePart r:id="rId4"/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80" zoomScaleNormal="80" zoomScalePageLayoutView="0" workbookViewId="0" topLeftCell="A1">
      <selection activeCell="A1" sqref="A1:M1"/>
    </sheetView>
  </sheetViews>
  <sheetFormatPr defaultColWidth="9.140625" defaultRowHeight="12.75"/>
  <cols>
    <col min="1" max="1" width="5.8515625" style="9" customWidth="1"/>
    <col min="2" max="2" width="27.28125" style="12" customWidth="1"/>
    <col min="3" max="3" width="17.7109375" style="9" bestFit="1" customWidth="1"/>
    <col min="4" max="4" width="20.140625" style="5" customWidth="1"/>
    <col min="5" max="5" width="18.57421875" style="5" customWidth="1"/>
    <col min="6" max="6" width="33.8515625" style="9" bestFit="1" customWidth="1"/>
    <col min="7" max="11" width="8.00390625" style="9" customWidth="1"/>
    <col min="12" max="12" width="12.28125" style="5" customWidth="1"/>
    <col min="13" max="13" width="20.421875" style="13" customWidth="1"/>
    <col min="14" max="16384" width="9.140625" style="9" customWidth="1"/>
  </cols>
  <sheetData>
    <row r="1" spans="1:13" ht="31.5" customHeight="1">
      <c r="A1" s="63" t="s">
        <v>118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16.25" customHeight="1">
      <c r="A2" s="42" t="s">
        <v>5</v>
      </c>
      <c r="B2" s="43" t="s">
        <v>3</v>
      </c>
      <c r="C2" s="43" t="s">
        <v>4</v>
      </c>
      <c r="D2" s="43" t="s">
        <v>6</v>
      </c>
      <c r="E2" s="43" t="s">
        <v>8</v>
      </c>
      <c r="F2" s="43" t="s">
        <v>7</v>
      </c>
      <c r="G2" s="44" t="s">
        <v>9</v>
      </c>
      <c r="H2" s="44" t="s">
        <v>0</v>
      </c>
      <c r="I2" s="44" t="s">
        <v>10</v>
      </c>
      <c r="J2" s="44" t="s">
        <v>114</v>
      </c>
      <c r="K2" s="44" t="s">
        <v>126</v>
      </c>
      <c r="L2" s="44" t="s">
        <v>1</v>
      </c>
      <c r="M2" s="48" t="s">
        <v>2</v>
      </c>
    </row>
    <row r="3" spans="1:13" ht="20.25">
      <c r="A3" s="53">
        <v>1</v>
      </c>
      <c r="B3" s="17" t="s">
        <v>64</v>
      </c>
      <c r="C3" s="18" t="s">
        <v>65</v>
      </c>
      <c r="D3" s="19"/>
      <c r="E3" s="20"/>
      <c r="F3" s="20" t="s">
        <v>51</v>
      </c>
      <c r="G3" s="21">
        <v>9.1</v>
      </c>
      <c r="H3" s="21">
        <v>8.65</v>
      </c>
      <c r="I3" s="21">
        <v>8.8</v>
      </c>
      <c r="J3" s="21">
        <v>0</v>
      </c>
      <c r="K3" s="21"/>
      <c r="L3" s="22">
        <f aca="true" t="shared" si="0" ref="L3:L10">SUM(G3:K3)-MIN(G3:J3)</f>
        <v>26.55</v>
      </c>
      <c r="M3" s="41"/>
    </row>
    <row r="4" spans="1:13" ht="20.25">
      <c r="A4" s="53">
        <v>2</v>
      </c>
      <c r="B4" s="17" t="s">
        <v>62</v>
      </c>
      <c r="C4" s="18" t="s">
        <v>63</v>
      </c>
      <c r="D4" s="19"/>
      <c r="E4" s="20">
        <v>2940</v>
      </c>
      <c r="F4" s="20" t="s">
        <v>51</v>
      </c>
      <c r="G4" s="21">
        <v>8.75</v>
      </c>
      <c r="H4" s="21">
        <v>8.3</v>
      </c>
      <c r="I4" s="21">
        <v>9.3</v>
      </c>
      <c r="J4" s="21">
        <v>0</v>
      </c>
      <c r="K4" s="21"/>
      <c r="L4" s="22">
        <f t="shared" si="0"/>
        <v>26.35</v>
      </c>
      <c r="M4" s="41"/>
    </row>
    <row r="5" spans="1:13" ht="20.25">
      <c r="A5" s="53">
        <v>3</v>
      </c>
      <c r="B5" s="17" t="s">
        <v>60</v>
      </c>
      <c r="C5" s="18" t="s">
        <v>61</v>
      </c>
      <c r="D5" s="19"/>
      <c r="E5" s="20">
        <v>2936</v>
      </c>
      <c r="F5" s="20" t="s">
        <v>51</v>
      </c>
      <c r="G5" s="21">
        <v>8.55</v>
      </c>
      <c r="H5" s="21">
        <v>8</v>
      </c>
      <c r="I5" s="21">
        <v>9.7</v>
      </c>
      <c r="J5" s="21">
        <v>0</v>
      </c>
      <c r="K5" s="21"/>
      <c r="L5" s="22">
        <f t="shared" si="0"/>
        <v>26.25</v>
      </c>
      <c r="M5" s="41"/>
    </row>
    <row r="6" spans="1:13" ht="20.25">
      <c r="A6" s="53">
        <v>4</v>
      </c>
      <c r="B6" s="17" t="s">
        <v>66</v>
      </c>
      <c r="C6" s="18" t="s">
        <v>67</v>
      </c>
      <c r="D6" s="19"/>
      <c r="E6" s="20">
        <v>1118</v>
      </c>
      <c r="F6" s="20" t="s">
        <v>68</v>
      </c>
      <c r="G6" s="21">
        <v>9.25</v>
      </c>
      <c r="H6" s="21">
        <v>8.3</v>
      </c>
      <c r="I6" s="21">
        <v>8.6</v>
      </c>
      <c r="J6" s="21">
        <v>0</v>
      </c>
      <c r="K6" s="21"/>
      <c r="L6" s="22">
        <f t="shared" si="0"/>
        <v>26.15</v>
      </c>
      <c r="M6" s="41"/>
    </row>
    <row r="7" spans="1:13" ht="20.25">
      <c r="A7" s="40">
        <v>5</v>
      </c>
      <c r="B7" s="14" t="s">
        <v>57</v>
      </c>
      <c r="C7" s="15" t="s">
        <v>16</v>
      </c>
      <c r="D7" s="10"/>
      <c r="E7" s="4">
        <v>2941</v>
      </c>
      <c r="F7" s="4" t="s">
        <v>51</v>
      </c>
      <c r="G7" s="6">
        <v>7.6</v>
      </c>
      <c r="H7" s="6">
        <v>7.2</v>
      </c>
      <c r="I7" s="6">
        <v>8.5</v>
      </c>
      <c r="J7" s="6">
        <v>0</v>
      </c>
      <c r="K7" s="6"/>
      <c r="L7" s="1">
        <f t="shared" si="0"/>
        <v>23.3</v>
      </c>
      <c r="M7" s="41"/>
    </row>
    <row r="8" spans="1:13" ht="20.25">
      <c r="A8" s="40">
        <v>6</v>
      </c>
      <c r="B8" s="14" t="s">
        <v>53</v>
      </c>
      <c r="C8" s="15" t="s">
        <v>54</v>
      </c>
      <c r="D8" s="10"/>
      <c r="E8" s="4">
        <v>6825</v>
      </c>
      <c r="F8" s="4" t="s">
        <v>49</v>
      </c>
      <c r="G8" s="6">
        <v>8</v>
      </c>
      <c r="H8" s="6">
        <v>6.6</v>
      </c>
      <c r="I8" s="6">
        <v>8.6</v>
      </c>
      <c r="J8" s="6">
        <v>0</v>
      </c>
      <c r="K8" s="6">
        <v>-0.3</v>
      </c>
      <c r="L8" s="1">
        <f t="shared" si="0"/>
        <v>22.9</v>
      </c>
      <c r="M8" s="41"/>
    </row>
    <row r="9" spans="1:13" ht="20.25">
      <c r="A9" s="40">
        <v>7</v>
      </c>
      <c r="B9" s="14" t="s">
        <v>58</v>
      </c>
      <c r="C9" s="15" t="s">
        <v>59</v>
      </c>
      <c r="D9" s="10"/>
      <c r="E9" s="4">
        <v>2938</v>
      </c>
      <c r="F9" s="4" t="s">
        <v>51</v>
      </c>
      <c r="G9" s="6">
        <v>7.65</v>
      </c>
      <c r="H9" s="6">
        <v>6.7</v>
      </c>
      <c r="I9" s="6">
        <v>8.4</v>
      </c>
      <c r="J9" s="6">
        <v>0</v>
      </c>
      <c r="K9" s="6"/>
      <c r="L9" s="1">
        <f t="shared" si="0"/>
        <v>22.75</v>
      </c>
      <c r="M9" s="41"/>
    </row>
    <row r="10" spans="1:13" ht="20.25">
      <c r="A10" s="40">
        <v>8</v>
      </c>
      <c r="B10" s="14" t="s">
        <v>55</v>
      </c>
      <c r="C10" s="15" t="s">
        <v>56</v>
      </c>
      <c r="D10" s="10"/>
      <c r="E10" s="4">
        <v>6829</v>
      </c>
      <c r="F10" s="4" t="s">
        <v>49</v>
      </c>
      <c r="G10" s="6">
        <v>7.5</v>
      </c>
      <c r="H10" s="6">
        <v>6</v>
      </c>
      <c r="I10" s="6">
        <v>8.7</v>
      </c>
      <c r="J10" s="6">
        <v>0</v>
      </c>
      <c r="K10" s="6"/>
      <c r="L10" s="1">
        <f t="shared" si="0"/>
        <v>22.2</v>
      </c>
      <c r="M10" s="41"/>
    </row>
    <row r="12" spans="1:13" ht="23.25">
      <c r="A12" s="63" t="s">
        <v>133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 ht="102">
      <c r="A13" s="42" t="s">
        <v>5</v>
      </c>
      <c r="B13" s="43" t="s">
        <v>3</v>
      </c>
      <c r="C13" s="43" t="s">
        <v>4</v>
      </c>
      <c r="D13" s="43" t="s">
        <v>6</v>
      </c>
      <c r="E13" s="43" t="s">
        <v>8</v>
      </c>
      <c r="F13" s="43" t="s">
        <v>7</v>
      </c>
      <c r="G13" s="44" t="s">
        <v>9</v>
      </c>
      <c r="H13" s="44" t="s">
        <v>0</v>
      </c>
      <c r="I13" s="44" t="s">
        <v>10</v>
      </c>
      <c r="J13" s="44" t="s">
        <v>114</v>
      </c>
      <c r="K13" s="44" t="s">
        <v>126</v>
      </c>
      <c r="L13" s="44" t="s">
        <v>1</v>
      </c>
      <c r="M13" s="48" t="s">
        <v>2</v>
      </c>
    </row>
    <row r="14" spans="1:13" ht="20.25">
      <c r="A14" s="40">
        <v>1</v>
      </c>
      <c r="B14" s="83" t="s">
        <v>66</v>
      </c>
      <c r="C14" s="79" t="s">
        <v>67</v>
      </c>
      <c r="D14" s="80"/>
      <c r="E14" s="81">
        <v>1118</v>
      </c>
      <c r="F14" s="81" t="s">
        <v>68</v>
      </c>
      <c r="G14" s="85">
        <v>9.25</v>
      </c>
      <c r="H14" s="6">
        <v>8.3</v>
      </c>
      <c r="I14" s="6">
        <v>8.6</v>
      </c>
      <c r="J14" s="6">
        <v>0</v>
      </c>
      <c r="K14" s="6"/>
      <c r="L14" s="1">
        <f aca="true" t="shared" si="1" ref="L14:L21">SUM(G14:K14)-MIN(G14:J14)</f>
        <v>26.15</v>
      </c>
      <c r="M14" s="41"/>
    </row>
    <row r="15" spans="1:13" ht="20.25">
      <c r="A15" s="40">
        <v>2</v>
      </c>
      <c r="B15" s="83" t="s">
        <v>64</v>
      </c>
      <c r="C15" s="79" t="s">
        <v>65</v>
      </c>
      <c r="D15" s="80"/>
      <c r="E15" s="81"/>
      <c r="F15" s="81" t="s">
        <v>51</v>
      </c>
      <c r="G15" s="85">
        <v>9.1</v>
      </c>
      <c r="H15" s="6">
        <v>8.65</v>
      </c>
      <c r="I15" s="6">
        <v>8.8</v>
      </c>
      <c r="J15" s="6">
        <v>0</v>
      </c>
      <c r="K15" s="6"/>
      <c r="L15" s="1">
        <f t="shared" si="1"/>
        <v>26.55</v>
      </c>
      <c r="M15" s="41"/>
    </row>
    <row r="16" spans="1:13" ht="20.25">
      <c r="A16" s="40">
        <v>3</v>
      </c>
      <c r="B16" s="83" t="s">
        <v>62</v>
      </c>
      <c r="C16" s="79" t="s">
        <v>63</v>
      </c>
      <c r="D16" s="80"/>
      <c r="E16" s="81">
        <v>2940</v>
      </c>
      <c r="F16" s="81" t="s">
        <v>51</v>
      </c>
      <c r="G16" s="85">
        <v>8.75</v>
      </c>
      <c r="H16" s="6">
        <v>8.3</v>
      </c>
      <c r="I16" s="6">
        <v>9.3</v>
      </c>
      <c r="J16" s="6">
        <v>0</v>
      </c>
      <c r="K16" s="6"/>
      <c r="L16" s="1">
        <f t="shared" si="1"/>
        <v>26.35</v>
      </c>
      <c r="M16" s="41"/>
    </row>
    <row r="17" spans="1:13" ht="20.25">
      <c r="A17" s="40">
        <v>4</v>
      </c>
      <c r="B17" s="83" t="s">
        <v>60</v>
      </c>
      <c r="C17" s="79" t="s">
        <v>61</v>
      </c>
      <c r="D17" s="80"/>
      <c r="E17" s="81">
        <v>2936</v>
      </c>
      <c r="F17" s="81" t="s">
        <v>51</v>
      </c>
      <c r="G17" s="85">
        <v>8.55</v>
      </c>
      <c r="H17" s="6">
        <v>8</v>
      </c>
      <c r="I17" s="6">
        <v>9.7</v>
      </c>
      <c r="J17" s="6">
        <v>0</v>
      </c>
      <c r="K17" s="6"/>
      <c r="L17" s="1">
        <f t="shared" si="1"/>
        <v>26.25</v>
      </c>
      <c r="M17" s="41"/>
    </row>
    <row r="18" spans="1:13" ht="20.25">
      <c r="A18" s="40">
        <v>5</v>
      </c>
      <c r="B18" s="83" t="s">
        <v>53</v>
      </c>
      <c r="C18" s="79" t="s">
        <v>54</v>
      </c>
      <c r="D18" s="80"/>
      <c r="E18" s="81">
        <v>6825</v>
      </c>
      <c r="F18" s="81" t="s">
        <v>49</v>
      </c>
      <c r="G18" s="85">
        <v>8</v>
      </c>
      <c r="H18" s="6">
        <v>6.6</v>
      </c>
      <c r="I18" s="6">
        <v>8.6</v>
      </c>
      <c r="J18" s="6">
        <v>0</v>
      </c>
      <c r="K18" s="6">
        <v>-0.3</v>
      </c>
      <c r="L18" s="1">
        <f t="shared" si="1"/>
        <v>22.9</v>
      </c>
      <c r="M18" s="41"/>
    </row>
    <row r="19" spans="1:13" ht="20.25">
      <c r="A19" s="40">
        <v>6</v>
      </c>
      <c r="B19" s="14" t="s">
        <v>58</v>
      </c>
      <c r="C19" s="15" t="s">
        <v>59</v>
      </c>
      <c r="D19" s="10"/>
      <c r="E19" s="4">
        <v>2938</v>
      </c>
      <c r="F19" s="4" t="s">
        <v>51</v>
      </c>
      <c r="G19" s="6">
        <v>7.65</v>
      </c>
      <c r="H19" s="6">
        <v>6.7</v>
      </c>
      <c r="I19" s="6">
        <v>8.4</v>
      </c>
      <c r="J19" s="6">
        <v>0</v>
      </c>
      <c r="K19" s="6"/>
      <c r="L19" s="1">
        <f t="shared" si="1"/>
        <v>22.75</v>
      </c>
      <c r="M19" s="41"/>
    </row>
    <row r="20" spans="1:13" ht="20.25">
      <c r="A20" s="40">
        <v>7</v>
      </c>
      <c r="B20" s="14" t="s">
        <v>57</v>
      </c>
      <c r="C20" s="15" t="s">
        <v>16</v>
      </c>
      <c r="D20" s="10"/>
      <c r="E20" s="4">
        <v>2941</v>
      </c>
      <c r="F20" s="4" t="s">
        <v>51</v>
      </c>
      <c r="G20" s="6">
        <v>7.6</v>
      </c>
      <c r="H20" s="6">
        <v>7.2</v>
      </c>
      <c r="I20" s="6">
        <v>8.5</v>
      </c>
      <c r="J20" s="6">
        <v>0</v>
      </c>
      <c r="K20" s="6"/>
      <c r="L20" s="1">
        <f t="shared" si="1"/>
        <v>23.3</v>
      </c>
      <c r="M20" s="41"/>
    </row>
    <row r="21" spans="1:13" ht="20.25">
      <c r="A21" s="40">
        <v>8</v>
      </c>
      <c r="B21" s="14" t="s">
        <v>55</v>
      </c>
      <c r="C21" s="15" t="s">
        <v>56</v>
      </c>
      <c r="D21" s="10"/>
      <c r="E21" s="4">
        <v>6829</v>
      </c>
      <c r="F21" s="4" t="s">
        <v>49</v>
      </c>
      <c r="G21" s="6">
        <v>7.5</v>
      </c>
      <c r="H21" s="6">
        <v>6</v>
      </c>
      <c r="I21" s="6">
        <v>8.7</v>
      </c>
      <c r="J21" s="6">
        <v>0</v>
      </c>
      <c r="K21" s="6"/>
      <c r="L21" s="1">
        <f t="shared" si="1"/>
        <v>22.2</v>
      </c>
      <c r="M21" s="41"/>
    </row>
    <row r="23" spans="1:13" ht="23.25">
      <c r="A23" s="63" t="s">
        <v>134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13" ht="102">
      <c r="A24" s="42" t="s">
        <v>5</v>
      </c>
      <c r="B24" s="43" t="s">
        <v>3</v>
      </c>
      <c r="C24" s="43" t="s">
        <v>4</v>
      </c>
      <c r="D24" s="43" t="s">
        <v>6</v>
      </c>
      <c r="E24" s="43" t="s">
        <v>8</v>
      </c>
      <c r="F24" s="43" t="s">
        <v>7</v>
      </c>
      <c r="G24" s="44" t="s">
        <v>9</v>
      </c>
      <c r="H24" s="44" t="s">
        <v>0</v>
      </c>
      <c r="I24" s="44" t="s">
        <v>10</v>
      </c>
      <c r="J24" s="44" t="s">
        <v>114</v>
      </c>
      <c r="K24" s="44" t="s">
        <v>126</v>
      </c>
      <c r="L24" s="44" t="s">
        <v>1</v>
      </c>
      <c r="M24" s="48" t="s">
        <v>2</v>
      </c>
    </row>
    <row r="25" spans="1:13" ht="20.25">
      <c r="A25" s="40">
        <v>1</v>
      </c>
      <c r="B25" s="83" t="s">
        <v>64</v>
      </c>
      <c r="C25" s="79" t="s">
        <v>65</v>
      </c>
      <c r="D25" s="80"/>
      <c r="E25" s="81"/>
      <c r="F25" s="81" t="s">
        <v>51</v>
      </c>
      <c r="G25" s="6">
        <v>9.1</v>
      </c>
      <c r="H25" s="85">
        <v>8.65</v>
      </c>
      <c r="I25" s="6">
        <v>8.8</v>
      </c>
      <c r="J25" s="6">
        <v>0</v>
      </c>
      <c r="K25" s="6"/>
      <c r="L25" s="1">
        <f aca="true" t="shared" si="2" ref="L25:L32">SUM(G25:K25)-MIN(G25:J25)</f>
        <v>26.55</v>
      </c>
      <c r="M25" s="41"/>
    </row>
    <row r="26" spans="1:13" ht="20.25">
      <c r="A26" s="40">
        <v>2</v>
      </c>
      <c r="B26" s="83" t="s">
        <v>66</v>
      </c>
      <c r="C26" s="79" t="s">
        <v>67</v>
      </c>
      <c r="D26" s="80"/>
      <c r="E26" s="81">
        <v>1118</v>
      </c>
      <c r="F26" s="81" t="s">
        <v>68</v>
      </c>
      <c r="G26" s="6">
        <v>9.25</v>
      </c>
      <c r="H26" s="85">
        <v>8.3</v>
      </c>
      <c r="I26" s="6">
        <v>8.6</v>
      </c>
      <c r="J26" s="6">
        <v>0</v>
      </c>
      <c r="K26" s="6"/>
      <c r="L26" s="1">
        <f t="shared" si="2"/>
        <v>26.15</v>
      </c>
      <c r="M26" s="41"/>
    </row>
    <row r="27" spans="1:13" ht="20.25">
      <c r="A27" s="40">
        <v>3</v>
      </c>
      <c r="B27" s="83" t="s">
        <v>62</v>
      </c>
      <c r="C27" s="79" t="s">
        <v>63</v>
      </c>
      <c r="D27" s="80"/>
      <c r="E27" s="81">
        <v>2940</v>
      </c>
      <c r="F27" s="81" t="s">
        <v>51</v>
      </c>
      <c r="G27" s="6">
        <v>8.75</v>
      </c>
      <c r="H27" s="85">
        <v>8.3</v>
      </c>
      <c r="I27" s="6">
        <v>9.3</v>
      </c>
      <c r="J27" s="6">
        <v>0</v>
      </c>
      <c r="K27" s="6"/>
      <c r="L27" s="1">
        <f t="shared" si="2"/>
        <v>26.35</v>
      </c>
      <c r="M27" s="41"/>
    </row>
    <row r="28" spans="1:13" ht="20.25">
      <c r="A28" s="40">
        <v>4</v>
      </c>
      <c r="B28" s="83" t="s">
        <v>60</v>
      </c>
      <c r="C28" s="79" t="s">
        <v>61</v>
      </c>
      <c r="D28" s="80"/>
      <c r="E28" s="81">
        <v>2936</v>
      </c>
      <c r="F28" s="81" t="s">
        <v>51</v>
      </c>
      <c r="G28" s="6">
        <v>8.55</v>
      </c>
      <c r="H28" s="85">
        <v>8</v>
      </c>
      <c r="I28" s="6">
        <v>9.7</v>
      </c>
      <c r="J28" s="6">
        <v>0</v>
      </c>
      <c r="K28" s="6"/>
      <c r="L28" s="1">
        <f t="shared" si="2"/>
        <v>26.25</v>
      </c>
      <c r="M28" s="41"/>
    </row>
    <row r="29" spans="1:13" ht="20.25">
      <c r="A29" s="40">
        <v>5</v>
      </c>
      <c r="B29" s="83" t="s">
        <v>57</v>
      </c>
      <c r="C29" s="79" t="s">
        <v>16</v>
      </c>
      <c r="D29" s="80"/>
      <c r="E29" s="81">
        <v>2941</v>
      </c>
      <c r="F29" s="81" t="s">
        <v>51</v>
      </c>
      <c r="G29" s="6">
        <v>7.6</v>
      </c>
      <c r="H29" s="85">
        <v>7.2</v>
      </c>
      <c r="I29" s="6">
        <v>8.5</v>
      </c>
      <c r="J29" s="6">
        <v>0</v>
      </c>
      <c r="K29" s="6"/>
      <c r="L29" s="1">
        <f t="shared" si="2"/>
        <v>23.3</v>
      </c>
      <c r="M29" s="41"/>
    </row>
    <row r="30" spans="1:13" ht="20.25">
      <c r="A30" s="40">
        <v>6</v>
      </c>
      <c r="B30" s="14" t="s">
        <v>58</v>
      </c>
      <c r="C30" s="15" t="s">
        <v>59</v>
      </c>
      <c r="D30" s="10"/>
      <c r="E30" s="4">
        <v>2938</v>
      </c>
      <c r="F30" s="4" t="s">
        <v>51</v>
      </c>
      <c r="G30" s="6">
        <v>7.65</v>
      </c>
      <c r="H30" s="6">
        <v>6.7</v>
      </c>
      <c r="I30" s="6">
        <v>8.4</v>
      </c>
      <c r="J30" s="6">
        <v>0</v>
      </c>
      <c r="K30" s="6"/>
      <c r="L30" s="1">
        <f t="shared" si="2"/>
        <v>22.75</v>
      </c>
      <c r="M30" s="41"/>
    </row>
    <row r="31" spans="1:13" ht="20.25">
      <c r="A31" s="40">
        <v>7</v>
      </c>
      <c r="B31" s="14" t="s">
        <v>53</v>
      </c>
      <c r="C31" s="15" t="s">
        <v>54</v>
      </c>
      <c r="D31" s="10"/>
      <c r="E31" s="4">
        <v>6825</v>
      </c>
      <c r="F31" s="4" t="s">
        <v>49</v>
      </c>
      <c r="G31" s="6">
        <v>8</v>
      </c>
      <c r="H31" s="6">
        <v>6.6</v>
      </c>
      <c r="I31" s="6">
        <v>8.6</v>
      </c>
      <c r="J31" s="6">
        <v>0</v>
      </c>
      <c r="K31" s="6">
        <v>-0.3</v>
      </c>
      <c r="L31" s="1">
        <f t="shared" si="2"/>
        <v>22.9</v>
      </c>
      <c r="M31" s="41"/>
    </row>
    <row r="32" spans="1:13" ht="20.25">
      <c r="A32" s="40">
        <v>8</v>
      </c>
      <c r="B32" s="14" t="s">
        <v>55</v>
      </c>
      <c r="C32" s="15" t="s">
        <v>56</v>
      </c>
      <c r="D32" s="10"/>
      <c r="E32" s="4">
        <v>6829</v>
      </c>
      <c r="F32" s="4" t="s">
        <v>49</v>
      </c>
      <c r="G32" s="6">
        <v>7.5</v>
      </c>
      <c r="H32" s="6">
        <v>6</v>
      </c>
      <c r="I32" s="6">
        <v>8.7</v>
      </c>
      <c r="J32" s="6">
        <v>0</v>
      </c>
      <c r="K32" s="6"/>
      <c r="L32" s="1">
        <f t="shared" si="2"/>
        <v>22.2</v>
      </c>
      <c r="M32" s="41"/>
    </row>
    <row r="34" spans="1:13" ht="23.25">
      <c r="A34" s="63" t="s">
        <v>135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102">
      <c r="A35" s="42" t="s">
        <v>5</v>
      </c>
      <c r="B35" s="43" t="s">
        <v>3</v>
      </c>
      <c r="C35" s="43" t="s">
        <v>4</v>
      </c>
      <c r="D35" s="43" t="s">
        <v>6</v>
      </c>
      <c r="E35" s="43" t="s">
        <v>8</v>
      </c>
      <c r="F35" s="43" t="s">
        <v>7</v>
      </c>
      <c r="G35" s="44" t="s">
        <v>9</v>
      </c>
      <c r="H35" s="44" t="s">
        <v>0</v>
      </c>
      <c r="I35" s="44" t="s">
        <v>10</v>
      </c>
      <c r="J35" s="44" t="s">
        <v>114</v>
      </c>
      <c r="K35" s="44" t="s">
        <v>126</v>
      </c>
      <c r="L35" s="44" t="s">
        <v>1</v>
      </c>
      <c r="M35" s="48" t="s">
        <v>2</v>
      </c>
    </row>
    <row r="36" spans="1:13" ht="20.25">
      <c r="A36" s="40">
        <v>1</v>
      </c>
      <c r="B36" s="83" t="s">
        <v>60</v>
      </c>
      <c r="C36" s="79" t="s">
        <v>61</v>
      </c>
      <c r="D36" s="80"/>
      <c r="E36" s="81">
        <v>2936</v>
      </c>
      <c r="F36" s="81" t="s">
        <v>51</v>
      </c>
      <c r="G36" s="6">
        <v>8.55</v>
      </c>
      <c r="H36" s="6">
        <v>8</v>
      </c>
      <c r="I36" s="85">
        <v>9.7</v>
      </c>
      <c r="J36" s="6">
        <v>0</v>
      </c>
      <c r="K36" s="6"/>
      <c r="L36" s="1">
        <f aca="true" t="shared" si="3" ref="L36:L43">SUM(G36:K36)-MIN(G36:J36)</f>
        <v>26.25</v>
      </c>
      <c r="M36" s="41"/>
    </row>
    <row r="37" spans="1:13" ht="20.25">
      <c r="A37" s="40">
        <v>2</v>
      </c>
      <c r="B37" s="83" t="s">
        <v>62</v>
      </c>
      <c r="C37" s="79" t="s">
        <v>63</v>
      </c>
      <c r="D37" s="80"/>
      <c r="E37" s="81">
        <v>2940</v>
      </c>
      <c r="F37" s="81" t="s">
        <v>51</v>
      </c>
      <c r="G37" s="6">
        <v>8.75</v>
      </c>
      <c r="H37" s="6">
        <v>8.3</v>
      </c>
      <c r="I37" s="85">
        <v>9.3</v>
      </c>
      <c r="J37" s="6">
        <v>0</v>
      </c>
      <c r="K37" s="6"/>
      <c r="L37" s="1">
        <f t="shared" si="3"/>
        <v>26.35</v>
      </c>
      <c r="M37" s="41"/>
    </row>
    <row r="38" spans="1:13" ht="20.25">
      <c r="A38" s="40">
        <v>3</v>
      </c>
      <c r="B38" s="83" t="s">
        <v>64</v>
      </c>
      <c r="C38" s="79" t="s">
        <v>65</v>
      </c>
      <c r="D38" s="80"/>
      <c r="E38" s="81"/>
      <c r="F38" s="81" t="s">
        <v>51</v>
      </c>
      <c r="G38" s="6">
        <v>9.1</v>
      </c>
      <c r="H38" s="6">
        <v>8.65</v>
      </c>
      <c r="I38" s="85">
        <v>8.8</v>
      </c>
      <c r="J38" s="6">
        <v>0</v>
      </c>
      <c r="K38" s="6"/>
      <c r="L38" s="1">
        <f t="shared" si="3"/>
        <v>26.55</v>
      </c>
      <c r="M38" s="41"/>
    </row>
    <row r="39" spans="1:13" ht="20.25">
      <c r="A39" s="40">
        <v>4</v>
      </c>
      <c r="B39" s="83" t="s">
        <v>55</v>
      </c>
      <c r="C39" s="79" t="s">
        <v>56</v>
      </c>
      <c r="D39" s="80"/>
      <c r="E39" s="81">
        <v>6829</v>
      </c>
      <c r="F39" s="81" t="s">
        <v>49</v>
      </c>
      <c r="G39" s="6">
        <v>7.5</v>
      </c>
      <c r="H39" s="6">
        <v>6</v>
      </c>
      <c r="I39" s="85">
        <v>8.7</v>
      </c>
      <c r="J39" s="6">
        <v>0</v>
      </c>
      <c r="K39" s="6"/>
      <c r="L39" s="1">
        <f t="shared" si="3"/>
        <v>22.2</v>
      </c>
      <c r="M39" s="41"/>
    </row>
    <row r="40" spans="1:13" ht="20.25">
      <c r="A40" s="40">
        <v>5</v>
      </c>
      <c r="B40" s="83" t="s">
        <v>66</v>
      </c>
      <c r="C40" s="79" t="s">
        <v>67</v>
      </c>
      <c r="D40" s="80"/>
      <c r="E40" s="81">
        <v>1118</v>
      </c>
      <c r="F40" s="81" t="s">
        <v>68</v>
      </c>
      <c r="G40" s="6">
        <v>9.25</v>
      </c>
      <c r="H40" s="6">
        <v>8.3</v>
      </c>
      <c r="I40" s="85">
        <v>8.6</v>
      </c>
      <c r="J40" s="6">
        <v>0</v>
      </c>
      <c r="K40" s="6"/>
      <c r="L40" s="1">
        <f t="shared" si="3"/>
        <v>26.15</v>
      </c>
      <c r="M40" s="41"/>
    </row>
    <row r="41" spans="1:13" ht="20.25">
      <c r="A41" s="40">
        <v>6</v>
      </c>
      <c r="B41" s="14" t="s">
        <v>53</v>
      </c>
      <c r="C41" s="15" t="s">
        <v>54</v>
      </c>
      <c r="D41" s="10"/>
      <c r="E41" s="4">
        <v>6825</v>
      </c>
      <c r="F41" s="4" t="s">
        <v>49</v>
      </c>
      <c r="G41" s="6">
        <v>8</v>
      </c>
      <c r="H41" s="6">
        <v>6.6</v>
      </c>
      <c r="I41" s="6">
        <v>8.6</v>
      </c>
      <c r="J41" s="6">
        <v>0</v>
      </c>
      <c r="K41" s="6">
        <v>-0.3</v>
      </c>
      <c r="L41" s="1">
        <f t="shared" si="3"/>
        <v>22.9</v>
      </c>
      <c r="M41" s="41"/>
    </row>
    <row r="42" spans="1:13" ht="20.25">
      <c r="A42" s="40">
        <v>7</v>
      </c>
      <c r="B42" s="14" t="s">
        <v>57</v>
      </c>
      <c r="C42" s="15" t="s">
        <v>16</v>
      </c>
      <c r="D42" s="10"/>
      <c r="E42" s="4">
        <v>2941</v>
      </c>
      <c r="F42" s="4" t="s">
        <v>51</v>
      </c>
      <c r="G42" s="6">
        <v>7.6</v>
      </c>
      <c r="H42" s="6">
        <v>7.2</v>
      </c>
      <c r="I42" s="6">
        <v>8.5</v>
      </c>
      <c r="J42" s="6">
        <v>0</v>
      </c>
      <c r="K42" s="6"/>
      <c r="L42" s="1">
        <f t="shared" si="3"/>
        <v>23.3</v>
      </c>
      <c r="M42" s="41"/>
    </row>
    <row r="43" spans="1:13" ht="20.25">
      <c r="A43" s="40">
        <v>8</v>
      </c>
      <c r="B43" s="14" t="s">
        <v>58</v>
      </c>
      <c r="C43" s="15" t="s">
        <v>59</v>
      </c>
      <c r="D43" s="10"/>
      <c r="E43" s="4">
        <v>2938</v>
      </c>
      <c r="F43" s="4" t="s">
        <v>51</v>
      </c>
      <c r="G43" s="6">
        <v>7.65</v>
      </c>
      <c r="H43" s="6">
        <v>6.7</v>
      </c>
      <c r="I43" s="6">
        <v>8.4</v>
      </c>
      <c r="J43" s="6">
        <v>0</v>
      </c>
      <c r="K43" s="6"/>
      <c r="L43" s="1">
        <f t="shared" si="3"/>
        <v>22.75</v>
      </c>
      <c r="M43" s="41"/>
    </row>
  </sheetData>
  <sheetProtection/>
  <mergeCells count="4">
    <mergeCell ref="A1:M1"/>
    <mergeCell ref="A12:M12"/>
    <mergeCell ref="A23:M23"/>
    <mergeCell ref="A34:M34"/>
  </mergeCells>
  <printOptions/>
  <pageMargins left="0.7479166666666667" right="0.7479166666666667" top="0.9840277777777778" bottom="0.9840277777777778" header="0.5118055555555556" footer="0.5118055555555556"/>
  <pageSetup fitToHeight="0" fitToWidth="1" horizontalDpi="300" verticalDpi="300" orientation="landscape" paperSize="9" scale="67" r:id="rId5"/>
  <tableParts>
    <tablePart r:id="rId4"/>
    <tablePart r:id="rId1"/>
    <tablePart r:id="rId3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zoomScale="80" zoomScaleNormal="80" zoomScalePageLayoutView="0" workbookViewId="0" topLeftCell="A1">
      <selection activeCell="A1" sqref="A1:F1"/>
    </sheetView>
  </sheetViews>
  <sheetFormatPr defaultColWidth="9.140625" defaultRowHeight="12.75"/>
  <cols>
    <col min="1" max="1" width="5.8515625" style="9" customWidth="1"/>
    <col min="2" max="2" width="27.28125" style="12" customWidth="1"/>
    <col min="3" max="3" width="17.7109375" style="9" bestFit="1" customWidth="1"/>
    <col min="4" max="4" width="17.8515625" style="9" customWidth="1"/>
    <col min="5" max="5" width="17.28125" style="5" bestFit="1" customWidth="1"/>
    <col min="6" max="6" width="33.8515625" style="9" bestFit="1" customWidth="1"/>
    <col min="7" max="10" width="9.7109375" style="9" customWidth="1"/>
    <col min="11" max="11" width="9.7109375" style="5" customWidth="1"/>
    <col min="12" max="12" width="9.7109375" style="13" customWidth="1"/>
    <col min="13" max="16384" width="9.140625" style="9" customWidth="1"/>
  </cols>
  <sheetData>
    <row r="1" spans="1:12" ht="81.75" customHeight="1">
      <c r="A1" s="69" t="s">
        <v>119</v>
      </c>
      <c r="B1" s="70"/>
      <c r="C1" s="70"/>
      <c r="D1" s="70"/>
      <c r="E1" s="70"/>
      <c r="F1" s="71"/>
      <c r="G1" s="65" t="s">
        <v>9</v>
      </c>
      <c r="H1" s="65" t="s">
        <v>0</v>
      </c>
      <c r="I1" s="65" t="s">
        <v>10</v>
      </c>
      <c r="J1" s="65" t="s">
        <v>114</v>
      </c>
      <c r="K1" s="65" t="s">
        <v>1</v>
      </c>
      <c r="L1" s="67" t="s">
        <v>2</v>
      </c>
    </row>
    <row r="2" spans="1:12" ht="20.25" customHeight="1">
      <c r="A2" s="2" t="s">
        <v>5</v>
      </c>
      <c r="B2" s="3" t="s">
        <v>3</v>
      </c>
      <c r="C2" s="3" t="s">
        <v>4</v>
      </c>
      <c r="D2" s="3" t="s">
        <v>6</v>
      </c>
      <c r="E2" s="3" t="s">
        <v>8</v>
      </c>
      <c r="F2" s="3" t="s">
        <v>7</v>
      </c>
      <c r="G2" s="66"/>
      <c r="H2" s="66"/>
      <c r="I2" s="66"/>
      <c r="J2" s="66"/>
      <c r="K2" s="66"/>
      <c r="L2" s="68"/>
    </row>
    <row r="3" spans="1:12" ht="20.25">
      <c r="A3" s="55">
        <v>1</v>
      </c>
      <c r="B3" s="17" t="s">
        <v>88</v>
      </c>
      <c r="C3" s="18" t="s">
        <v>89</v>
      </c>
      <c r="D3" s="20"/>
      <c r="E3" s="20">
        <v>2935</v>
      </c>
      <c r="F3" s="20" t="s">
        <v>51</v>
      </c>
      <c r="G3" s="20">
        <v>8</v>
      </c>
      <c r="H3" s="20">
        <v>8.65</v>
      </c>
      <c r="I3" s="21">
        <v>8.9</v>
      </c>
      <c r="J3" s="21">
        <v>0</v>
      </c>
      <c r="K3" s="22">
        <f>SUM(G3:J3)-MIN(G3:J3)</f>
        <v>25.549999999999997</v>
      </c>
      <c r="L3" s="25">
        <v>1</v>
      </c>
    </row>
    <row r="4" spans="1:12" ht="20.25">
      <c r="A4" s="55">
        <v>2</v>
      </c>
      <c r="B4" s="17" t="s">
        <v>90</v>
      </c>
      <c r="C4" s="18" t="s">
        <v>91</v>
      </c>
      <c r="D4" s="20"/>
      <c r="E4" s="20">
        <v>2939</v>
      </c>
      <c r="F4" s="20" t="s">
        <v>51</v>
      </c>
      <c r="G4" s="20">
        <v>8.5</v>
      </c>
      <c r="H4" s="20">
        <v>8.05</v>
      </c>
      <c r="I4" s="21">
        <v>8.5</v>
      </c>
      <c r="J4" s="21">
        <v>0</v>
      </c>
      <c r="K4" s="22">
        <f>SUM(G4:J4)-MIN(G4:J4)</f>
        <v>25.05</v>
      </c>
      <c r="L4" s="25">
        <v>2</v>
      </c>
    </row>
    <row r="5" spans="1:12" ht="20.25">
      <c r="A5" s="55">
        <v>3</v>
      </c>
      <c r="B5" s="17" t="s">
        <v>92</v>
      </c>
      <c r="C5" s="18" t="s">
        <v>93</v>
      </c>
      <c r="D5" s="20"/>
      <c r="E5" s="20">
        <v>1132</v>
      </c>
      <c r="F5" s="20" t="s">
        <v>68</v>
      </c>
      <c r="G5" s="20">
        <v>8.55</v>
      </c>
      <c r="H5" s="20">
        <v>5.7</v>
      </c>
      <c r="I5" s="21">
        <v>8.1</v>
      </c>
      <c r="J5" s="21">
        <v>0</v>
      </c>
      <c r="K5" s="22">
        <f>SUM(G5:J5)-MIN(G5:J5)</f>
        <v>22.35</v>
      </c>
      <c r="L5" s="25">
        <v>3</v>
      </c>
    </row>
    <row r="6" spans="1:12" ht="20.25">
      <c r="A6" s="2"/>
      <c r="B6" s="7"/>
      <c r="C6" s="8"/>
      <c r="D6" s="4"/>
      <c r="E6" s="4"/>
      <c r="F6" s="4"/>
      <c r="G6" s="6"/>
      <c r="H6" s="6"/>
      <c r="I6" s="6"/>
      <c r="J6" s="6"/>
      <c r="K6" s="1"/>
      <c r="L6" s="11"/>
    </row>
  </sheetData>
  <sheetProtection/>
  <mergeCells count="7">
    <mergeCell ref="J1:J2"/>
    <mergeCell ref="L1:L2"/>
    <mergeCell ref="A1:F1"/>
    <mergeCell ref="G1:G2"/>
    <mergeCell ref="H1:H2"/>
    <mergeCell ref="I1:I2"/>
    <mergeCell ref="K1:K2"/>
  </mergeCells>
  <printOptions/>
  <pageMargins left="0.7" right="0.7" top="0.75" bottom="0.75" header="0.3" footer="0.3"/>
  <pageSetup fitToHeight="0" fitToWidth="1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80" zoomScaleNormal="80" zoomScalePageLayoutView="0" workbookViewId="0" topLeftCell="A1">
      <selection activeCell="A1" sqref="A1:F1"/>
    </sheetView>
  </sheetViews>
  <sheetFormatPr defaultColWidth="9.140625" defaultRowHeight="12.75"/>
  <cols>
    <col min="1" max="1" width="5.8515625" style="9" customWidth="1"/>
    <col min="2" max="2" width="31.7109375" style="12" bestFit="1" customWidth="1"/>
    <col min="3" max="3" width="17.7109375" style="9" bestFit="1" customWidth="1"/>
    <col min="4" max="4" width="17.8515625" style="9" customWidth="1"/>
    <col min="5" max="5" width="17.28125" style="5" bestFit="1" customWidth="1"/>
    <col min="6" max="6" width="33.8515625" style="9" bestFit="1" customWidth="1"/>
    <col min="7" max="10" width="9.7109375" style="9" customWidth="1"/>
    <col min="11" max="11" width="9.7109375" style="5" customWidth="1"/>
    <col min="12" max="12" width="9.7109375" style="13" customWidth="1"/>
    <col min="13" max="16384" width="9.140625" style="9" customWidth="1"/>
  </cols>
  <sheetData>
    <row r="1" spans="1:12" ht="81.75" customHeight="1">
      <c r="A1" s="74" t="s">
        <v>120</v>
      </c>
      <c r="B1" s="74"/>
      <c r="C1" s="74"/>
      <c r="D1" s="74"/>
      <c r="E1" s="74"/>
      <c r="F1" s="74"/>
      <c r="G1" s="75" t="s">
        <v>9</v>
      </c>
      <c r="H1" s="75" t="s">
        <v>0</v>
      </c>
      <c r="I1" s="75" t="s">
        <v>10</v>
      </c>
      <c r="J1" s="75" t="s">
        <v>114</v>
      </c>
      <c r="K1" s="75" t="s">
        <v>1</v>
      </c>
      <c r="L1" s="72" t="s">
        <v>2</v>
      </c>
    </row>
    <row r="2" spans="1:12" ht="20.25" customHeight="1">
      <c r="A2" s="2" t="s">
        <v>5</v>
      </c>
      <c r="B2" s="3" t="s">
        <v>3</v>
      </c>
      <c r="C2" s="3" t="s">
        <v>4</v>
      </c>
      <c r="D2" s="3" t="s">
        <v>6</v>
      </c>
      <c r="E2" s="3" t="s">
        <v>8</v>
      </c>
      <c r="F2" s="3" t="s">
        <v>7</v>
      </c>
      <c r="G2" s="76"/>
      <c r="H2" s="76"/>
      <c r="I2" s="76"/>
      <c r="J2" s="76"/>
      <c r="K2" s="77"/>
      <c r="L2" s="73"/>
    </row>
    <row r="3" spans="1:12" ht="20.25">
      <c r="A3" s="55">
        <v>1</v>
      </c>
      <c r="B3" s="17" t="s">
        <v>69</v>
      </c>
      <c r="C3" s="18" t="s">
        <v>70</v>
      </c>
      <c r="D3" s="20"/>
      <c r="E3" s="20">
        <v>2876</v>
      </c>
      <c r="F3" s="20" t="s">
        <v>73</v>
      </c>
      <c r="G3" s="21">
        <v>9</v>
      </c>
      <c r="H3" s="21">
        <v>9.2</v>
      </c>
      <c r="I3" s="21">
        <v>9.2</v>
      </c>
      <c r="J3" s="21">
        <v>0</v>
      </c>
      <c r="K3" s="22">
        <f>SUM(G3:J3)-MIN(G3:J3)</f>
        <v>27.4</v>
      </c>
      <c r="L3" s="25">
        <v>1</v>
      </c>
    </row>
    <row r="4" spans="1:12" ht="20.25">
      <c r="A4" s="55">
        <v>2</v>
      </c>
      <c r="B4" s="17" t="s">
        <v>71</v>
      </c>
      <c r="C4" s="18" t="s">
        <v>72</v>
      </c>
      <c r="D4" s="20"/>
      <c r="E4" s="20">
        <v>6849</v>
      </c>
      <c r="F4" s="20" t="s">
        <v>49</v>
      </c>
      <c r="G4" s="21">
        <v>8.45</v>
      </c>
      <c r="H4" s="21">
        <v>7.05</v>
      </c>
      <c r="I4" s="21">
        <v>9.4</v>
      </c>
      <c r="J4" s="21">
        <v>0</v>
      </c>
      <c r="K4" s="22">
        <f>SUM(G4:J4)-MIN(G4:J4)</f>
        <v>24.9</v>
      </c>
      <c r="L4" s="25">
        <v>2</v>
      </c>
    </row>
    <row r="5" spans="1:12" ht="20.25">
      <c r="A5" s="2"/>
      <c r="B5" s="7"/>
      <c r="C5" s="8"/>
      <c r="D5" s="10"/>
      <c r="E5" s="4"/>
      <c r="F5" s="4"/>
      <c r="G5" s="6"/>
      <c r="H5" s="6"/>
      <c r="I5" s="6"/>
      <c r="J5" s="6"/>
      <c r="K5" s="1"/>
      <c r="L5" s="11"/>
    </row>
    <row r="6" spans="1:12" ht="20.25">
      <c r="A6" s="2"/>
      <c r="B6" s="7"/>
      <c r="C6" s="8"/>
      <c r="D6" s="10"/>
      <c r="E6" s="4"/>
      <c r="F6" s="4"/>
      <c r="G6" s="6"/>
      <c r="H6" s="6"/>
      <c r="I6" s="6"/>
      <c r="J6" s="6"/>
      <c r="K6" s="1"/>
      <c r="L6" s="11"/>
    </row>
    <row r="7" ht="20.25">
      <c r="K7" s="9"/>
    </row>
    <row r="8" ht="20.25">
      <c r="K8" s="9"/>
    </row>
    <row r="9" ht="20.25">
      <c r="K9" s="9"/>
    </row>
    <row r="10" ht="20.25">
      <c r="K10" s="9"/>
    </row>
  </sheetData>
  <sheetProtection/>
  <mergeCells count="7">
    <mergeCell ref="L1:L2"/>
    <mergeCell ref="A1:F1"/>
    <mergeCell ref="G1:G2"/>
    <mergeCell ref="H1:H2"/>
    <mergeCell ref="I1:I2"/>
    <mergeCell ref="K1:K2"/>
    <mergeCell ref="J1:J2"/>
  </mergeCells>
  <printOptions/>
  <pageMargins left="0.75" right="0.75" top="1" bottom="1" header="0.5118055555555556" footer="0.5118055555555556"/>
  <pageSetup fitToHeight="0" fitToWidth="1"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zoomScale="80" zoomScaleNormal="80" zoomScalePageLayoutView="0" workbookViewId="0" topLeftCell="A1">
      <selection activeCell="A1" sqref="A1:F1"/>
    </sheetView>
  </sheetViews>
  <sheetFormatPr defaultColWidth="9.140625" defaultRowHeight="12.75"/>
  <cols>
    <col min="1" max="1" width="5.8515625" style="9" customWidth="1"/>
    <col min="2" max="2" width="27.28125" style="12" customWidth="1"/>
    <col min="3" max="3" width="17.7109375" style="9" bestFit="1" customWidth="1"/>
    <col min="4" max="4" width="17.8515625" style="9" customWidth="1"/>
    <col min="5" max="5" width="17.28125" style="5" bestFit="1" customWidth="1"/>
    <col min="6" max="6" width="33.8515625" style="9" bestFit="1" customWidth="1"/>
    <col min="7" max="10" width="9.7109375" style="9" customWidth="1"/>
    <col min="11" max="11" width="9.7109375" style="5" customWidth="1"/>
    <col min="12" max="12" width="9.7109375" style="13" customWidth="1"/>
    <col min="13" max="16384" width="9.140625" style="9" customWidth="1"/>
  </cols>
  <sheetData>
    <row r="1" spans="1:12" ht="81.75" customHeight="1">
      <c r="A1" s="74" t="s">
        <v>121</v>
      </c>
      <c r="B1" s="74"/>
      <c r="C1" s="74"/>
      <c r="D1" s="74"/>
      <c r="E1" s="74"/>
      <c r="F1" s="74"/>
      <c r="G1" s="75" t="s">
        <v>9</v>
      </c>
      <c r="H1" s="75" t="s">
        <v>0</v>
      </c>
      <c r="I1" s="75" t="s">
        <v>10</v>
      </c>
      <c r="J1" s="75" t="s">
        <v>114</v>
      </c>
      <c r="K1" s="75" t="s">
        <v>1</v>
      </c>
      <c r="L1" s="72" t="s">
        <v>2</v>
      </c>
    </row>
    <row r="2" spans="1:12" ht="20.25" customHeight="1">
      <c r="A2" s="2" t="s">
        <v>5</v>
      </c>
      <c r="B2" s="3" t="s">
        <v>3</v>
      </c>
      <c r="C2" s="3" t="s">
        <v>4</v>
      </c>
      <c r="D2" s="3" t="s">
        <v>6</v>
      </c>
      <c r="E2" s="3" t="s">
        <v>8</v>
      </c>
      <c r="F2" s="3" t="s">
        <v>7</v>
      </c>
      <c r="G2" s="76"/>
      <c r="H2" s="76"/>
      <c r="I2" s="76"/>
      <c r="J2" s="76"/>
      <c r="K2" s="77"/>
      <c r="L2" s="73"/>
    </row>
    <row r="3" spans="1:12" ht="20.25">
      <c r="A3" s="55">
        <v>1</v>
      </c>
      <c r="B3" s="17" t="s">
        <v>94</v>
      </c>
      <c r="C3" s="18" t="s">
        <v>95</v>
      </c>
      <c r="D3" s="20"/>
      <c r="E3" s="20">
        <v>2878</v>
      </c>
      <c r="F3" s="20" t="s">
        <v>73</v>
      </c>
      <c r="G3" s="20">
        <v>8.6</v>
      </c>
      <c r="H3" s="20">
        <v>5.5</v>
      </c>
      <c r="I3" s="21">
        <v>9.5</v>
      </c>
      <c r="J3" s="21">
        <v>0</v>
      </c>
      <c r="K3" s="22">
        <f>SUM(G3:J3)-MIN(G3:J3)</f>
        <v>23.6</v>
      </c>
      <c r="L3" s="25">
        <v>1</v>
      </c>
    </row>
    <row r="4" spans="1:12" ht="20.25">
      <c r="A4" s="2"/>
      <c r="B4" s="7"/>
      <c r="C4" s="8"/>
      <c r="D4" s="10"/>
      <c r="E4" s="4"/>
      <c r="F4" s="4"/>
      <c r="G4" s="6"/>
      <c r="H4" s="6"/>
      <c r="I4" s="6"/>
      <c r="J4" s="6"/>
      <c r="K4" s="1"/>
      <c r="L4" s="11"/>
    </row>
    <row r="5" spans="1:12" ht="20.25">
      <c r="A5" s="2"/>
      <c r="B5" s="7"/>
      <c r="C5" s="8"/>
      <c r="D5" s="10"/>
      <c r="E5" s="4"/>
      <c r="F5" s="4"/>
      <c r="G5" s="6"/>
      <c r="H5" s="6"/>
      <c r="I5" s="6"/>
      <c r="J5" s="6"/>
      <c r="K5" s="1"/>
      <c r="L5" s="11"/>
    </row>
  </sheetData>
  <sheetProtection/>
  <mergeCells count="7">
    <mergeCell ref="L1:L2"/>
    <mergeCell ref="A1:F1"/>
    <mergeCell ref="G1:G2"/>
    <mergeCell ref="H1:H2"/>
    <mergeCell ref="I1:I2"/>
    <mergeCell ref="K1:K2"/>
    <mergeCell ref="J1:J2"/>
  </mergeCells>
  <printOptions/>
  <pageMargins left="0.7" right="0.7" top="0.75" bottom="0.75" header="0.3" footer="0.3"/>
  <pageSetup fitToHeight="0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INGRESSO</cp:lastModifiedBy>
  <cp:lastPrinted>2015-04-26T16:42:40Z</cp:lastPrinted>
  <dcterms:created xsi:type="dcterms:W3CDTF">2011-03-17T12:48:14Z</dcterms:created>
  <dcterms:modified xsi:type="dcterms:W3CDTF">2015-04-29T16:05:44Z</dcterms:modified>
  <cp:category/>
  <cp:version/>
  <cp:contentType/>
  <cp:contentStatus/>
</cp:coreProperties>
</file>